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CREDIT\LIHTC\2022 Program\Competitive Applicant Lists\"/>
    </mc:Choice>
  </mc:AlternateContent>
  <xr:revisionPtr revIDLastSave="0" documentId="13_ncr:1_{5DCDEB59-6283-4C2E-B029-30CF26C6FA83}" xr6:coauthVersionLast="47" xr6:coauthVersionMax="47" xr10:uidLastSave="{00000000-0000-0000-0000-000000000000}"/>
  <bookViews>
    <workbookView xWindow="28680" yWindow="-120" windowWidth="29040" windowHeight="15840" xr2:uid="{74465687-D69A-45F7-91BD-ECEC168E773F}"/>
  </bookViews>
  <sheets>
    <sheet name="9% Fed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F36" i="1"/>
  <c r="E36" i="1"/>
</calcChain>
</file>

<file path=xl/sharedStrings.xml><?xml version="1.0" encoding="utf-8"?>
<sst xmlns="http://schemas.openxmlformats.org/spreadsheetml/2006/main" count="416" uniqueCount="204">
  <si>
    <t>TCA Deal #</t>
  </si>
  <si>
    <t>Project Name</t>
  </si>
  <si>
    <t>Proj City</t>
  </si>
  <si>
    <t>County</t>
  </si>
  <si>
    <t>Units</t>
  </si>
  <si>
    <t>LI Units</t>
  </si>
  <si>
    <t>Set Aside</t>
  </si>
  <si>
    <t>Credit Request</t>
  </si>
  <si>
    <t>Constr Type</t>
  </si>
  <si>
    <t>Applicant</t>
  </si>
  <si>
    <t>Appl. Contact</t>
  </si>
  <si>
    <t>Appl. Phone</t>
  </si>
  <si>
    <t>Applicant Address</t>
  </si>
  <si>
    <t>City</t>
  </si>
  <si>
    <t>ST</t>
  </si>
  <si>
    <t>Zip</t>
  </si>
  <si>
    <t>Rural</t>
  </si>
  <si>
    <t>New Construction</t>
  </si>
  <si>
    <t>Crown Court Properties, LTD</t>
  </si>
  <si>
    <t>Menachem Rapoport</t>
  </si>
  <si>
    <t>262-242-7705</t>
  </si>
  <si>
    <t>2233 W Mequon Rd</t>
  </si>
  <si>
    <t>WI</t>
  </si>
  <si>
    <t>Milwaukee</t>
  </si>
  <si>
    <t>General</t>
  </si>
  <si>
    <t>Adaptive Reuse</t>
  </si>
  <si>
    <t>Nonprofit</t>
  </si>
  <si>
    <t>Benjamin Andrews</t>
  </si>
  <si>
    <t>Chicago</t>
  </si>
  <si>
    <t>IL</t>
  </si>
  <si>
    <t>La Crosse</t>
  </si>
  <si>
    <t>Marathon</t>
  </si>
  <si>
    <t>Preservation</t>
  </si>
  <si>
    <t>208 S LaSalle St Ste 1300</t>
  </si>
  <si>
    <t>Brown</t>
  </si>
  <si>
    <t>Dane</t>
  </si>
  <si>
    <t>Fernando Aniban</t>
  </si>
  <si>
    <t>414-286-5885</t>
  </si>
  <si>
    <t>Bethesda Cornerstone Village LLC</t>
  </si>
  <si>
    <t>John Pechan</t>
  </si>
  <si>
    <t>206-914-8541</t>
  </si>
  <si>
    <t>Madison</t>
  </si>
  <si>
    <t>Rice Lake</t>
  </si>
  <si>
    <t>Cinnaire Solutions Corporation</t>
  </si>
  <si>
    <t>Dennis Hanson</t>
  </si>
  <si>
    <t>414-246-2711</t>
  </si>
  <si>
    <t>6737 W Washington St Ste 2275</t>
  </si>
  <si>
    <t>West Allis</t>
  </si>
  <si>
    <t>Green Bay</t>
  </si>
  <si>
    <t>Michael Carlson</t>
  </si>
  <si>
    <t>608-405-9064</t>
  </si>
  <si>
    <t>Village on Main-Additional Credit</t>
  </si>
  <si>
    <t>Waunakee</t>
  </si>
  <si>
    <t>Family</t>
  </si>
  <si>
    <t xml:space="preserve">Preserving US, Inc. </t>
  </si>
  <si>
    <t>Angela Morehead</t>
  </si>
  <si>
    <t>913-671-3365</t>
  </si>
  <si>
    <t>3965 W 83rd Street</t>
  </si>
  <si>
    <t xml:space="preserve">Prairie Village </t>
  </si>
  <si>
    <t>KS</t>
  </si>
  <si>
    <t>Dodge County HA Reeseville</t>
  </si>
  <si>
    <t>Reeseville</t>
  </si>
  <si>
    <t>Dodge</t>
  </si>
  <si>
    <t>Housing Authority Of the County of Dodge</t>
  </si>
  <si>
    <t>Donna Braun</t>
  </si>
  <si>
    <t>920-386-2866</t>
  </si>
  <si>
    <t>491 East Center St</t>
  </si>
  <si>
    <t>Juneau</t>
  </si>
  <si>
    <t>Dodge County HA Juneau</t>
  </si>
  <si>
    <t>Red Willow Flats</t>
  </si>
  <si>
    <t>Oneida</t>
  </si>
  <si>
    <t>1822 Land &amp; Development of Oneida, LLC</t>
  </si>
  <si>
    <t>Pete King</t>
  </si>
  <si>
    <t>785-200-7507</t>
  </si>
  <si>
    <t>1201 O'Hare Blvd</t>
  </si>
  <si>
    <t>De Pere</t>
  </si>
  <si>
    <t xml:space="preserve">Terrace Heights </t>
  </si>
  <si>
    <t>Wausau</t>
  </si>
  <si>
    <t>Acquisition/Rehab</t>
  </si>
  <si>
    <t>Mequon</t>
  </si>
  <si>
    <t>Sandy Terrace Apartments</t>
  </si>
  <si>
    <t>Elisabeth Rask</t>
  </si>
  <si>
    <t>414-299-8820</t>
  </si>
  <si>
    <t>10 E Doty St #445</t>
  </si>
  <si>
    <t>Cornerstone Village-West Allis</t>
  </si>
  <si>
    <t>Royal Capital Group LLC</t>
  </si>
  <si>
    <t>Kevin Newell</t>
  </si>
  <si>
    <t>414-800-5289</t>
  </si>
  <si>
    <t>710 N Plankinton Ave Ste 300</t>
  </si>
  <si>
    <t>Bay City Lofts</t>
  </si>
  <si>
    <t>Lutheran Social Services of Wisconsin &amp; Upper Michigan</t>
  </si>
  <si>
    <t>Walker's Point</t>
  </si>
  <si>
    <t>N Cons/Adptv R</t>
  </si>
  <si>
    <t xml:space="preserve">Heartland Housing </t>
  </si>
  <si>
    <t>608-729-9220</t>
  </si>
  <si>
    <t>Blue Grass Apartments</t>
  </si>
  <si>
    <t>Stoughton</t>
  </si>
  <si>
    <t>Impact Seven Inc</t>
  </si>
  <si>
    <t>2961 Decker Drive</t>
  </si>
  <si>
    <t>Highland Gardens</t>
  </si>
  <si>
    <t>Elderly</t>
  </si>
  <si>
    <t>Housing Authority Of the City of Milwaukee</t>
  </si>
  <si>
    <t xml:space="preserve">809 N Broadway </t>
  </si>
  <si>
    <t>Historic Perlick Lofts</t>
  </si>
  <si>
    <t>Majority Elderly</t>
  </si>
  <si>
    <t>Marathon City Apartments</t>
  </si>
  <si>
    <t>Glendale Commons</t>
  </si>
  <si>
    <t>Glendale</t>
  </si>
  <si>
    <t>Cardinal Capital Management Inc</t>
  </si>
  <si>
    <t>Becky Margenau</t>
  </si>
  <si>
    <t>608-443-2074</t>
  </si>
  <si>
    <t>901 S 70th Street</t>
  </si>
  <si>
    <t>Lexington Court</t>
  </si>
  <si>
    <t>Janesville</t>
  </si>
  <si>
    <t>Rock</t>
  </si>
  <si>
    <t>Majority Family</t>
  </si>
  <si>
    <t>Bethesda Cornerstone Village Highland-Additional Credit</t>
  </si>
  <si>
    <t>Supportive</t>
  </si>
  <si>
    <t>600 Hoffmann Dr</t>
  </si>
  <si>
    <t>Watertown</t>
  </si>
  <si>
    <t>Broadway Lofts and Townhomes</t>
  </si>
  <si>
    <t>Monona</t>
  </si>
  <si>
    <t>Northpointe Development II Corporation</t>
  </si>
  <si>
    <t>Sean O'Brien</t>
  </si>
  <si>
    <t>608-334-5665</t>
  </si>
  <si>
    <t>230 Ohio St Ste 200</t>
  </si>
  <si>
    <t>Oshkosh</t>
  </si>
  <si>
    <t>Hogan Street Cottages and Townhomes</t>
  </si>
  <si>
    <t>Antigo</t>
  </si>
  <si>
    <t>Langlade</t>
  </si>
  <si>
    <t>Lindoo School Apartments and Townhomes</t>
  </si>
  <si>
    <t>Ladysmith</t>
  </si>
  <si>
    <t>Rusk</t>
  </si>
  <si>
    <t>Aspen Grove Apartments</t>
  </si>
  <si>
    <t>Barron</t>
  </si>
  <si>
    <t>Commonwealth Development Corporation of America</t>
  </si>
  <si>
    <t>Dan Kroetz</t>
  </si>
  <si>
    <t>608-688-0758</t>
  </si>
  <si>
    <t>7447 University Ave Ste 210</t>
  </si>
  <si>
    <t>Middleton</t>
  </si>
  <si>
    <t>Cedar Ridge Apartments</t>
  </si>
  <si>
    <t>Medford</t>
  </si>
  <si>
    <t>Taylor</t>
  </si>
  <si>
    <t>Oakwood Terrace and Portland Square</t>
  </si>
  <si>
    <t>Fond du Lac</t>
  </si>
  <si>
    <t>David Ginger</t>
  </si>
  <si>
    <t>Wisconsin Housing Preservation Corp</t>
  </si>
  <si>
    <t>608-807-1767</t>
  </si>
  <si>
    <t>150 S Gilman St Ste 1500</t>
  </si>
  <si>
    <t>University Gardens</t>
  </si>
  <si>
    <t>Whitewater</t>
  </si>
  <si>
    <t>Walworth</t>
  </si>
  <si>
    <t>City East Apartments</t>
  </si>
  <si>
    <t>MF Housing Partners, LLC</t>
  </si>
  <si>
    <t>River North Cottages</t>
  </si>
  <si>
    <t>Waupaca</t>
  </si>
  <si>
    <t>920-602-6779</t>
  </si>
  <si>
    <t>3912 N Lightning Dr</t>
  </si>
  <si>
    <t>Appleton</t>
  </si>
  <si>
    <t>Tosa Mayfair</t>
  </si>
  <si>
    <t>Wauwatosa</t>
  </si>
  <si>
    <t>MSP Real Estate Inc</t>
  </si>
  <si>
    <t>Mark Hammond</t>
  </si>
  <si>
    <t>612-868-9997</t>
  </si>
  <si>
    <t>1295 Northland Dr Ste 270</t>
  </si>
  <si>
    <t>MN</t>
  </si>
  <si>
    <t>Mendota Heights</t>
  </si>
  <si>
    <t>The Heights Apartments-Additional Credit</t>
  </si>
  <si>
    <t>Frost Neighborhood Apartments</t>
  </si>
  <si>
    <t>Kenosha</t>
  </si>
  <si>
    <t>2961 Decker Dr</t>
  </si>
  <si>
    <t>LDF CHA LIHTC II</t>
  </si>
  <si>
    <t>LDF CHA LIHTC I</t>
  </si>
  <si>
    <t>Lac du Flambeau</t>
  </si>
  <si>
    <t>Vilas</t>
  </si>
  <si>
    <t>Lac du Flambeau Chippewa Houisng Authority</t>
  </si>
  <si>
    <t>Jeff Ackley Jr</t>
  </si>
  <si>
    <t>715-588-3348</t>
  </si>
  <si>
    <t>554 Chicog St</t>
  </si>
  <si>
    <t>Summit Ridge Apartments</t>
  </si>
  <si>
    <t>AOF/Pacific Affordable Housing Corp</t>
  </si>
  <si>
    <t>Sara Fay</t>
  </si>
  <si>
    <t>206-876-7877</t>
  </si>
  <si>
    <t>520 Pike St Ste #1120</t>
  </si>
  <si>
    <t>Seattle</t>
  </si>
  <si>
    <t>WA</t>
  </si>
  <si>
    <t>38Ten Parmenter II</t>
  </si>
  <si>
    <t>JT Klein Company Inc</t>
  </si>
  <si>
    <t>Jacob Klein</t>
  </si>
  <si>
    <t>612-202-1577</t>
  </si>
  <si>
    <t>818 S Park St</t>
  </si>
  <si>
    <t>Project Type</t>
  </si>
  <si>
    <t>Marissa Downs</t>
  </si>
  <si>
    <t>Meadowlark Eco-Cottages</t>
  </si>
  <si>
    <t>Ellsworth</t>
  </si>
  <si>
    <t>Pierce</t>
  </si>
  <si>
    <t>West CAP Inc</t>
  </si>
  <si>
    <t>Peter Kilde</t>
  </si>
  <si>
    <t>715-265-4271</t>
  </si>
  <si>
    <t>Glenwood City</t>
  </si>
  <si>
    <t>525 2nd Street</t>
  </si>
  <si>
    <t>33 Applications</t>
  </si>
  <si>
    <t>2022 9% Federal HTC Applicant List</t>
  </si>
  <si>
    <t>Note: Version updated 1/13/22 to correct error in total units and credit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</si>
</sst>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5" formatCode="[$-409]mmmm\ d\,\ yyyy;@"/>
  </numFmts>
  <fonts count="6" x14ac:knownFonts="1">
    <font>
      <sz val="10"/>
      <color rgb="FF000000"/>
      <name val="ARIAL"/>
      <charset val="1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3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/>
    </xf>
    <xf numFmtId="0" fontId="3" fillId="0" borderId="1" xfId="0" applyFont="1" applyBorder="1"/>
    <xf numFmtId="165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37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37" fontId="4" fillId="0" borderId="1" xfId="0" applyNumberFormat="1" applyFont="1" applyBorder="1" applyAlignment="1">
      <alignment horizontal="center" vertical="top"/>
    </xf>
    <xf numFmtId="37" fontId="0" fillId="0" borderId="0" xfId="0" applyNumberFormat="1" applyAlignment="1">
      <alignment horizontal="center" vertical="top"/>
    </xf>
    <xf numFmtId="37" fontId="4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9E619-3BB5-47DD-88AE-22D0149577A1}">
  <sheetPr>
    <outlinePr summaryBelow="0" summaryRight="0"/>
    <pageSetUpPr autoPageBreaks="0"/>
  </sheetPr>
  <dimension ref="A1:Q55"/>
  <sheetViews>
    <sheetView tabSelected="1" zoomScaleNormal="100" workbookViewId="0">
      <selection activeCell="A2" sqref="A2:XFD35"/>
    </sheetView>
  </sheetViews>
  <sheetFormatPr defaultColWidth="49.6640625" defaultRowHeight="13.2" x14ac:dyDescent="0.25"/>
  <cols>
    <col min="1" max="1" width="11.33203125" style="4" customWidth="1"/>
    <col min="2" max="2" width="48.6640625" style="13" bestFit="1" customWidth="1"/>
    <col min="3" max="3" width="15.44140625" style="4" bestFit="1" customWidth="1"/>
    <col min="4" max="4" width="11.33203125" style="4" bestFit="1" customWidth="1"/>
    <col min="5" max="5" width="6.109375" style="30" bestFit="1" customWidth="1"/>
    <col min="6" max="6" width="7.6640625" style="30" bestFit="1" customWidth="1"/>
    <col min="7" max="7" width="14" style="4" bestFit="1" customWidth="1"/>
    <col min="8" max="8" width="11.109375" style="4" bestFit="1" customWidth="1"/>
    <col min="9" max="9" width="14.44140625" style="14" bestFit="1" customWidth="1"/>
    <col min="10" max="10" width="16.109375" style="4" bestFit="1" customWidth="1"/>
    <col min="11" max="11" width="49.6640625" style="4"/>
    <col min="12" max="12" width="18.44140625" style="4" bestFit="1" customWidth="1"/>
    <col min="13" max="13" width="12.109375" style="4" bestFit="1" customWidth="1"/>
    <col min="14" max="14" width="28.88671875" style="4" bestFit="1" customWidth="1"/>
    <col min="15" max="15" width="15.44140625" style="4" bestFit="1" customWidth="1"/>
    <col min="16" max="16" width="4.109375" style="4" bestFit="1" customWidth="1"/>
    <col min="17" max="17" width="6" style="4" bestFit="1" customWidth="1"/>
    <col min="18" max="16384" width="49.6640625" style="4"/>
  </cols>
  <sheetData>
    <row r="1" spans="1:17" x14ac:dyDescent="0.25">
      <c r="A1" s="1" t="s">
        <v>202</v>
      </c>
      <c r="B1" s="2"/>
      <c r="C1" s="3"/>
      <c r="D1" s="1"/>
      <c r="F1" s="31"/>
      <c r="G1" s="3"/>
      <c r="H1" s="3"/>
      <c r="I1" s="5"/>
      <c r="J1" s="3"/>
      <c r="L1" s="3"/>
      <c r="M1" s="3"/>
      <c r="N1" s="3"/>
      <c r="O1" s="3"/>
      <c r="P1" s="3"/>
    </row>
    <row r="2" spans="1:17" s="29" customFormat="1" x14ac:dyDescent="0.25">
      <c r="A2" s="26" t="s">
        <v>0</v>
      </c>
      <c r="B2" s="26" t="s">
        <v>1</v>
      </c>
      <c r="C2" s="27" t="s">
        <v>2</v>
      </c>
      <c r="D2" s="27" t="s">
        <v>3</v>
      </c>
      <c r="E2" s="32" t="s">
        <v>4</v>
      </c>
      <c r="F2" s="32" t="s">
        <v>5</v>
      </c>
      <c r="G2" s="27" t="s">
        <v>191</v>
      </c>
      <c r="H2" s="27" t="s">
        <v>6</v>
      </c>
      <c r="I2" s="28" t="s">
        <v>7</v>
      </c>
      <c r="J2" s="27" t="s">
        <v>8</v>
      </c>
      <c r="K2" s="27" t="s">
        <v>9</v>
      </c>
      <c r="L2" s="27" t="s">
        <v>10</v>
      </c>
      <c r="M2" s="27" t="s">
        <v>11</v>
      </c>
      <c r="N2" s="27" t="s">
        <v>12</v>
      </c>
      <c r="O2" s="27" t="s">
        <v>13</v>
      </c>
      <c r="P2" s="27" t="s">
        <v>14</v>
      </c>
      <c r="Q2" s="27" t="s">
        <v>15</v>
      </c>
    </row>
    <row r="3" spans="1:17" x14ac:dyDescent="0.25">
      <c r="A3" s="6">
        <v>3005</v>
      </c>
      <c r="B3" s="8" t="s">
        <v>186</v>
      </c>
      <c r="C3" s="11" t="s">
        <v>139</v>
      </c>
      <c r="D3" s="11" t="s">
        <v>35</v>
      </c>
      <c r="E3" s="33">
        <v>76</v>
      </c>
      <c r="F3" s="33">
        <v>62</v>
      </c>
      <c r="G3" s="11" t="s">
        <v>53</v>
      </c>
      <c r="H3" s="11" t="s">
        <v>24</v>
      </c>
      <c r="I3" s="23">
        <v>1200000</v>
      </c>
      <c r="J3" s="11" t="s">
        <v>17</v>
      </c>
      <c r="K3" s="8" t="s">
        <v>187</v>
      </c>
      <c r="L3" s="11" t="s">
        <v>188</v>
      </c>
      <c r="M3" s="11" t="s">
        <v>189</v>
      </c>
      <c r="N3" s="11" t="s">
        <v>190</v>
      </c>
      <c r="O3" s="11" t="s">
        <v>41</v>
      </c>
      <c r="P3" s="11" t="s">
        <v>22</v>
      </c>
      <c r="Q3" s="6">
        <v>53715</v>
      </c>
    </row>
    <row r="4" spans="1:17" x14ac:dyDescent="0.25">
      <c r="A4" s="6">
        <v>3031</v>
      </c>
      <c r="B4" s="8" t="s">
        <v>133</v>
      </c>
      <c r="C4" s="11" t="s">
        <v>134</v>
      </c>
      <c r="D4" s="11" t="s">
        <v>134</v>
      </c>
      <c r="E4" s="33">
        <v>40</v>
      </c>
      <c r="F4" s="33">
        <v>40</v>
      </c>
      <c r="G4" s="11" t="s">
        <v>53</v>
      </c>
      <c r="H4" s="11" t="s">
        <v>16</v>
      </c>
      <c r="I4" s="23">
        <v>800000</v>
      </c>
      <c r="J4" s="11" t="s">
        <v>17</v>
      </c>
      <c r="K4" s="9" t="s">
        <v>135</v>
      </c>
      <c r="L4" s="9" t="s">
        <v>136</v>
      </c>
      <c r="M4" s="9" t="s">
        <v>137</v>
      </c>
      <c r="N4" s="9" t="s">
        <v>138</v>
      </c>
      <c r="O4" s="9" t="s">
        <v>139</v>
      </c>
      <c r="P4" s="9" t="s">
        <v>22</v>
      </c>
      <c r="Q4" s="10">
        <v>53562</v>
      </c>
    </row>
    <row r="5" spans="1:17" x14ac:dyDescent="0.25">
      <c r="A5" s="6">
        <v>3021</v>
      </c>
      <c r="B5" s="8" t="s">
        <v>89</v>
      </c>
      <c r="C5" s="11" t="s">
        <v>48</v>
      </c>
      <c r="D5" s="11" t="s">
        <v>34</v>
      </c>
      <c r="E5" s="35">
        <v>48</v>
      </c>
      <c r="F5" s="35">
        <v>40</v>
      </c>
      <c r="G5" s="11" t="s">
        <v>53</v>
      </c>
      <c r="H5" s="11" t="s">
        <v>26</v>
      </c>
      <c r="I5" s="23">
        <v>800000</v>
      </c>
      <c r="J5" s="11" t="s">
        <v>17</v>
      </c>
      <c r="K5" s="22" t="s">
        <v>90</v>
      </c>
      <c r="L5" s="9" t="s">
        <v>44</v>
      </c>
      <c r="M5" s="9" t="s">
        <v>45</v>
      </c>
      <c r="N5" s="9" t="s">
        <v>46</v>
      </c>
      <c r="O5" s="9" t="s">
        <v>47</v>
      </c>
      <c r="P5" s="9" t="s">
        <v>22</v>
      </c>
      <c r="Q5" s="10">
        <v>53214</v>
      </c>
    </row>
    <row r="6" spans="1:17" x14ac:dyDescent="0.25">
      <c r="A6" s="6">
        <v>3014</v>
      </c>
      <c r="B6" s="8" t="s">
        <v>116</v>
      </c>
      <c r="C6" s="11" t="s">
        <v>23</v>
      </c>
      <c r="D6" s="11" t="s">
        <v>23</v>
      </c>
      <c r="E6" s="33">
        <v>68</v>
      </c>
      <c r="F6" s="33">
        <v>62</v>
      </c>
      <c r="G6" s="9" t="s">
        <v>104</v>
      </c>
      <c r="H6" s="11" t="s">
        <v>117</v>
      </c>
      <c r="I6" s="23">
        <v>191000</v>
      </c>
      <c r="J6" s="11" t="s">
        <v>17</v>
      </c>
      <c r="K6" s="11" t="s">
        <v>38</v>
      </c>
      <c r="L6" s="11" t="s">
        <v>39</v>
      </c>
      <c r="M6" s="11" t="s">
        <v>40</v>
      </c>
      <c r="N6" s="11" t="s">
        <v>118</v>
      </c>
      <c r="O6" s="11" t="s">
        <v>119</v>
      </c>
      <c r="P6" s="11" t="s">
        <v>22</v>
      </c>
      <c r="Q6" s="6">
        <v>53094</v>
      </c>
    </row>
    <row r="7" spans="1:17" x14ac:dyDescent="0.25">
      <c r="A7" s="6">
        <v>2986</v>
      </c>
      <c r="B7" s="8" t="s">
        <v>95</v>
      </c>
      <c r="C7" s="11" t="s">
        <v>96</v>
      </c>
      <c r="D7" s="11" t="s">
        <v>35</v>
      </c>
      <c r="E7" s="33">
        <v>84</v>
      </c>
      <c r="F7" s="33">
        <v>71</v>
      </c>
      <c r="G7" s="11" t="s">
        <v>53</v>
      </c>
      <c r="H7" s="11" t="s">
        <v>24</v>
      </c>
      <c r="I7" s="23">
        <v>1200000</v>
      </c>
      <c r="J7" s="11" t="s">
        <v>17</v>
      </c>
      <c r="K7" s="8" t="s">
        <v>97</v>
      </c>
      <c r="L7" s="11" t="s">
        <v>49</v>
      </c>
      <c r="M7" s="11" t="s">
        <v>50</v>
      </c>
      <c r="N7" s="11" t="s">
        <v>98</v>
      </c>
      <c r="O7" s="11" t="s">
        <v>42</v>
      </c>
      <c r="P7" s="11" t="s">
        <v>22</v>
      </c>
      <c r="Q7" s="6">
        <v>54868</v>
      </c>
    </row>
    <row r="8" spans="1:17" x14ac:dyDescent="0.25">
      <c r="A8" s="6">
        <v>3010</v>
      </c>
      <c r="B8" s="8" t="s">
        <v>120</v>
      </c>
      <c r="C8" s="11" t="s">
        <v>121</v>
      </c>
      <c r="D8" s="11" t="s">
        <v>35</v>
      </c>
      <c r="E8" s="33">
        <v>75</v>
      </c>
      <c r="F8" s="33">
        <v>56</v>
      </c>
      <c r="G8" s="11" t="s">
        <v>53</v>
      </c>
      <c r="H8" s="11" t="s">
        <v>24</v>
      </c>
      <c r="I8" s="23">
        <v>1200000</v>
      </c>
      <c r="J8" s="11" t="s">
        <v>17</v>
      </c>
      <c r="K8" s="8" t="s">
        <v>122</v>
      </c>
      <c r="L8" s="11" t="s">
        <v>123</v>
      </c>
      <c r="M8" s="11" t="s">
        <v>124</v>
      </c>
      <c r="N8" s="11" t="s">
        <v>125</v>
      </c>
      <c r="O8" s="11" t="s">
        <v>126</v>
      </c>
      <c r="P8" s="11" t="s">
        <v>22</v>
      </c>
      <c r="Q8" s="6">
        <v>54902</v>
      </c>
    </row>
    <row r="9" spans="1:17" x14ac:dyDescent="0.25">
      <c r="A9" s="6">
        <v>3029</v>
      </c>
      <c r="B9" s="8" t="s">
        <v>140</v>
      </c>
      <c r="C9" s="11" t="s">
        <v>141</v>
      </c>
      <c r="D9" s="11" t="s">
        <v>142</v>
      </c>
      <c r="E9" s="33">
        <v>40</v>
      </c>
      <c r="F9" s="33">
        <v>40</v>
      </c>
      <c r="G9" s="11" t="s">
        <v>53</v>
      </c>
      <c r="H9" s="11" t="s">
        <v>16</v>
      </c>
      <c r="I9" s="23">
        <v>800000</v>
      </c>
      <c r="J9" s="11" t="s">
        <v>17</v>
      </c>
      <c r="K9" s="9" t="s">
        <v>135</v>
      </c>
      <c r="L9" s="9" t="s">
        <v>136</v>
      </c>
      <c r="M9" s="9" t="s">
        <v>137</v>
      </c>
      <c r="N9" s="9" t="s">
        <v>138</v>
      </c>
      <c r="O9" s="9" t="s">
        <v>139</v>
      </c>
      <c r="P9" s="9" t="s">
        <v>22</v>
      </c>
      <c r="Q9" s="10">
        <v>53562</v>
      </c>
    </row>
    <row r="10" spans="1:17" x14ac:dyDescent="0.25">
      <c r="A10" s="6">
        <v>2987</v>
      </c>
      <c r="B10" s="8" t="s">
        <v>152</v>
      </c>
      <c r="C10" s="11" t="s">
        <v>48</v>
      </c>
      <c r="D10" s="11" t="s">
        <v>34</v>
      </c>
      <c r="E10" s="33">
        <v>43</v>
      </c>
      <c r="F10" s="33">
        <v>36</v>
      </c>
      <c r="G10" s="11" t="s">
        <v>53</v>
      </c>
      <c r="H10" s="11" t="s">
        <v>24</v>
      </c>
      <c r="I10" s="23">
        <v>638150</v>
      </c>
      <c r="J10" s="11" t="s">
        <v>17</v>
      </c>
      <c r="K10" s="9" t="s">
        <v>18</v>
      </c>
      <c r="L10" s="9" t="s">
        <v>19</v>
      </c>
      <c r="M10" s="9" t="s">
        <v>20</v>
      </c>
      <c r="N10" s="9" t="s">
        <v>21</v>
      </c>
      <c r="O10" s="9" t="s">
        <v>79</v>
      </c>
      <c r="P10" s="9" t="s">
        <v>22</v>
      </c>
      <c r="Q10" s="10">
        <v>53092</v>
      </c>
    </row>
    <row r="11" spans="1:17" s="12" customFormat="1" x14ac:dyDescent="0.25">
      <c r="A11" s="6">
        <v>3015</v>
      </c>
      <c r="B11" s="8" t="s">
        <v>84</v>
      </c>
      <c r="C11" s="11" t="s">
        <v>47</v>
      </c>
      <c r="D11" s="11" t="s">
        <v>23</v>
      </c>
      <c r="E11" s="33">
        <v>72</v>
      </c>
      <c r="F11" s="33">
        <v>61</v>
      </c>
      <c r="G11" s="11" t="s">
        <v>53</v>
      </c>
      <c r="H11" s="11" t="s">
        <v>24</v>
      </c>
      <c r="I11" s="23">
        <v>1177542</v>
      </c>
      <c r="J11" s="11" t="s">
        <v>17</v>
      </c>
      <c r="K11" s="8" t="s">
        <v>85</v>
      </c>
      <c r="L11" s="11" t="s">
        <v>86</v>
      </c>
      <c r="M11" s="11" t="s">
        <v>87</v>
      </c>
      <c r="N11" s="11" t="s">
        <v>88</v>
      </c>
      <c r="O11" s="11" t="s">
        <v>23</v>
      </c>
      <c r="P11" s="11" t="s">
        <v>22</v>
      </c>
      <c r="Q11" s="6">
        <v>53203</v>
      </c>
    </row>
    <row r="12" spans="1:17" x14ac:dyDescent="0.25">
      <c r="A12" s="6">
        <v>2988</v>
      </c>
      <c r="B12" s="8" t="s">
        <v>68</v>
      </c>
      <c r="C12" s="11" t="s">
        <v>67</v>
      </c>
      <c r="D12" s="11" t="s">
        <v>62</v>
      </c>
      <c r="E12" s="33">
        <v>30</v>
      </c>
      <c r="F12" s="33">
        <v>30</v>
      </c>
      <c r="G12" s="11" t="s">
        <v>53</v>
      </c>
      <c r="H12" s="11" t="s">
        <v>16</v>
      </c>
      <c r="I12" s="23">
        <v>800000</v>
      </c>
      <c r="J12" s="11" t="s">
        <v>17</v>
      </c>
      <c r="K12" s="9" t="s">
        <v>63</v>
      </c>
      <c r="L12" s="9" t="s">
        <v>64</v>
      </c>
      <c r="M12" s="9" t="s">
        <v>65</v>
      </c>
      <c r="N12" s="9" t="s">
        <v>66</v>
      </c>
      <c r="O12" s="9" t="s">
        <v>67</v>
      </c>
      <c r="P12" s="9" t="s">
        <v>22</v>
      </c>
      <c r="Q12" s="10">
        <v>53039</v>
      </c>
    </row>
    <row r="13" spans="1:17" x14ac:dyDescent="0.25">
      <c r="A13" s="6">
        <v>3026</v>
      </c>
      <c r="B13" s="8" t="s">
        <v>60</v>
      </c>
      <c r="C13" s="9" t="s">
        <v>61</v>
      </c>
      <c r="D13" s="9" t="s">
        <v>62</v>
      </c>
      <c r="E13" s="34">
        <v>10</v>
      </c>
      <c r="F13" s="34">
        <v>10</v>
      </c>
      <c r="G13" s="9" t="s">
        <v>53</v>
      </c>
      <c r="H13" s="9" t="s">
        <v>16</v>
      </c>
      <c r="I13" s="24">
        <v>281236</v>
      </c>
      <c r="J13" s="9" t="s">
        <v>17</v>
      </c>
      <c r="K13" s="9" t="s">
        <v>63</v>
      </c>
      <c r="L13" s="9" t="s">
        <v>64</v>
      </c>
      <c r="M13" s="9" t="s">
        <v>65</v>
      </c>
      <c r="N13" s="9" t="s">
        <v>66</v>
      </c>
      <c r="O13" s="9" t="s">
        <v>67</v>
      </c>
      <c r="P13" s="9" t="s">
        <v>22</v>
      </c>
      <c r="Q13" s="10">
        <v>53039</v>
      </c>
    </row>
    <row r="14" spans="1:17" x14ac:dyDescent="0.25">
      <c r="A14" s="10">
        <v>3028</v>
      </c>
      <c r="B14" s="9" t="s">
        <v>168</v>
      </c>
      <c r="C14" s="9" t="s">
        <v>169</v>
      </c>
      <c r="D14" s="11" t="s">
        <v>169</v>
      </c>
      <c r="E14" s="33">
        <v>72</v>
      </c>
      <c r="F14" s="33">
        <v>60</v>
      </c>
      <c r="G14" s="11" t="s">
        <v>53</v>
      </c>
      <c r="H14" s="11" t="s">
        <v>24</v>
      </c>
      <c r="I14" s="23">
        <v>1030049</v>
      </c>
      <c r="J14" s="11" t="s">
        <v>17</v>
      </c>
      <c r="K14" s="9" t="s">
        <v>97</v>
      </c>
      <c r="L14" s="9" t="s">
        <v>49</v>
      </c>
      <c r="M14" s="9" t="s">
        <v>50</v>
      </c>
      <c r="N14" s="9" t="s">
        <v>170</v>
      </c>
      <c r="O14" s="9" t="s">
        <v>42</v>
      </c>
      <c r="P14" s="9" t="s">
        <v>22</v>
      </c>
      <c r="Q14" s="10">
        <v>54868</v>
      </c>
    </row>
    <row r="15" spans="1:17" x14ac:dyDescent="0.25">
      <c r="A15" s="6">
        <v>3003</v>
      </c>
      <c r="B15" s="8" t="s">
        <v>106</v>
      </c>
      <c r="C15" s="11" t="s">
        <v>107</v>
      </c>
      <c r="D15" s="11" t="s">
        <v>23</v>
      </c>
      <c r="E15" s="33">
        <v>55</v>
      </c>
      <c r="F15" s="33">
        <v>46</v>
      </c>
      <c r="G15" s="9" t="s">
        <v>104</v>
      </c>
      <c r="H15" s="11" t="s">
        <v>24</v>
      </c>
      <c r="I15" s="23">
        <v>1024248</v>
      </c>
      <c r="J15" s="11" t="s">
        <v>17</v>
      </c>
      <c r="K15" s="8" t="s">
        <v>108</v>
      </c>
      <c r="L15" s="11" t="s">
        <v>109</v>
      </c>
      <c r="M15" s="11" t="s">
        <v>110</v>
      </c>
      <c r="N15" s="11" t="s">
        <v>111</v>
      </c>
      <c r="O15" s="11" t="s">
        <v>47</v>
      </c>
      <c r="P15" s="11" t="s">
        <v>22</v>
      </c>
      <c r="Q15" s="6">
        <v>53214</v>
      </c>
    </row>
    <row r="16" spans="1:17" x14ac:dyDescent="0.25">
      <c r="A16" s="10">
        <v>2990</v>
      </c>
      <c r="B16" s="9" t="s">
        <v>99</v>
      </c>
      <c r="C16" s="11" t="s">
        <v>23</v>
      </c>
      <c r="D16" s="11" t="s">
        <v>23</v>
      </c>
      <c r="E16" s="34">
        <v>114</v>
      </c>
      <c r="F16" s="34">
        <v>114</v>
      </c>
      <c r="G16" s="9" t="s">
        <v>100</v>
      </c>
      <c r="H16" s="9" t="s">
        <v>32</v>
      </c>
      <c r="I16" s="23">
        <v>1200000</v>
      </c>
      <c r="J16" s="21" t="s">
        <v>78</v>
      </c>
      <c r="K16" s="11" t="s">
        <v>101</v>
      </c>
      <c r="L16" s="11" t="s">
        <v>36</v>
      </c>
      <c r="M16" s="11" t="s">
        <v>37</v>
      </c>
      <c r="N16" s="11" t="s">
        <v>102</v>
      </c>
      <c r="O16" s="11" t="s">
        <v>23</v>
      </c>
      <c r="P16" s="11" t="s">
        <v>22</v>
      </c>
      <c r="Q16" s="10">
        <v>53202</v>
      </c>
    </row>
    <row r="17" spans="1:17" x14ac:dyDescent="0.25">
      <c r="A17" s="10">
        <v>2993</v>
      </c>
      <c r="B17" s="9" t="s">
        <v>103</v>
      </c>
      <c r="C17" s="11" t="s">
        <v>23</v>
      </c>
      <c r="D17" s="11" t="s">
        <v>23</v>
      </c>
      <c r="E17" s="34">
        <v>80</v>
      </c>
      <c r="F17" s="34">
        <v>66</v>
      </c>
      <c r="G17" s="9" t="s">
        <v>104</v>
      </c>
      <c r="H17" s="9" t="s">
        <v>24</v>
      </c>
      <c r="I17" s="23">
        <v>1200000</v>
      </c>
      <c r="J17" s="11" t="s">
        <v>25</v>
      </c>
      <c r="K17" s="8" t="s">
        <v>93</v>
      </c>
      <c r="L17" s="11" t="s">
        <v>27</v>
      </c>
      <c r="M17" s="11" t="s">
        <v>94</v>
      </c>
      <c r="N17" s="11" t="s">
        <v>33</v>
      </c>
      <c r="O17" s="11" t="s">
        <v>28</v>
      </c>
      <c r="P17" s="11" t="s">
        <v>29</v>
      </c>
      <c r="Q17" s="6">
        <v>60604</v>
      </c>
    </row>
    <row r="18" spans="1:17" x14ac:dyDescent="0.25">
      <c r="A18" s="6">
        <v>3009</v>
      </c>
      <c r="B18" s="8" t="s">
        <v>127</v>
      </c>
      <c r="C18" s="11" t="s">
        <v>128</v>
      </c>
      <c r="D18" s="11" t="s">
        <v>129</v>
      </c>
      <c r="E18" s="33">
        <v>45</v>
      </c>
      <c r="F18" s="33">
        <v>35</v>
      </c>
      <c r="G18" s="9" t="s">
        <v>104</v>
      </c>
      <c r="H18" s="11" t="s">
        <v>16</v>
      </c>
      <c r="I18" s="23">
        <v>800000</v>
      </c>
      <c r="J18" s="11" t="s">
        <v>17</v>
      </c>
      <c r="K18" s="8" t="s">
        <v>122</v>
      </c>
      <c r="L18" s="11" t="s">
        <v>123</v>
      </c>
      <c r="M18" s="11" t="s">
        <v>124</v>
      </c>
      <c r="N18" s="11" t="s">
        <v>125</v>
      </c>
      <c r="O18" s="11" t="s">
        <v>126</v>
      </c>
      <c r="P18" s="11" t="s">
        <v>22</v>
      </c>
      <c r="Q18" s="6">
        <v>94904</v>
      </c>
    </row>
    <row r="19" spans="1:17" x14ac:dyDescent="0.25">
      <c r="A19" s="10">
        <v>2991</v>
      </c>
      <c r="B19" s="25" t="s">
        <v>172</v>
      </c>
      <c r="C19" s="9" t="s">
        <v>173</v>
      </c>
      <c r="D19" s="11" t="s">
        <v>174</v>
      </c>
      <c r="E19" s="33">
        <v>24</v>
      </c>
      <c r="F19" s="33">
        <v>24</v>
      </c>
      <c r="G19" s="11" t="s">
        <v>53</v>
      </c>
      <c r="H19" s="11" t="s">
        <v>16</v>
      </c>
      <c r="I19" s="23">
        <v>785143</v>
      </c>
      <c r="J19" s="21" t="s">
        <v>78</v>
      </c>
      <c r="K19" s="8" t="s">
        <v>175</v>
      </c>
      <c r="L19" s="11" t="s">
        <v>176</v>
      </c>
      <c r="M19" s="11" t="s">
        <v>177</v>
      </c>
      <c r="N19" s="11" t="s">
        <v>178</v>
      </c>
      <c r="O19" s="11" t="s">
        <v>173</v>
      </c>
      <c r="P19" s="9" t="s">
        <v>22</v>
      </c>
      <c r="Q19" s="6">
        <v>54538</v>
      </c>
    </row>
    <row r="20" spans="1:17" x14ac:dyDescent="0.25">
      <c r="A20" s="6">
        <v>2992</v>
      </c>
      <c r="B20" s="25" t="s">
        <v>171</v>
      </c>
      <c r="C20" s="9" t="s">
        <v>173</v>
      </c>
      <c r="D20" s="11" t="s">
        <v>174</v>
      </c>
      <c r="E20" s="33">
        <v>20</v>
      </c>
      <c r="F20" s="33">
        <v>20</v>
      </c>
      <c r="G20" s="11" t="s">
        <v>53</v>
      </c>
      <c r="H20" s="11" t="s">
        <v>16</v>
      </c>
      <c r="I20" s="23">
        <v>800000</v>
      </c>
      <c r="J20" s="11" t="s">
        <v>17</v>
      </c>
      <c r="K20" s="8" t="s">
        <v>175</v>
      </c>
      <c r="L20" s="11" t="s">
        <v>176</v>
      </c>
      <c r="M20" s="11" t="s">
        <v>177</v>
      </c>
      <c r="N20" s="11" t="s">
        <v>178</v>
      </c>
      <c r="O20" s="11" t="s">
        <v>173</v>
      </c>
      <c r="P20" s="9" t="s">
        <v>22</v>
      </c>
      <c r="Q20" s="6">
        <v>54538</v>
      </c>
    </row>
    <row r="21" spans="1:17" x14ac:dyDescent="0.25">
      <c r="A21" s="6">
        <v>3002</v>
      </c>
      <c r="B21" s="8" t="s">
        <v>112</v>
      </c>
      <c r="C21" s="11" t="s">
        <v>113</v>
      </c>
      <c r="D21" s="11" t="s">
        <v>114</v>
      </c>
      <c r="E21" s="33">
        <v>32</v>
      </c>
      <c r="F21" s="33">
        <v>30</v>
      </c>
      <c r="G21" s="11" t="s">
        <v>115</v>
      </c>
      <c r="H21" s="11" t="s">
        <v>32</v>
      </c>
      <c r="I21" s="23">
        <v>263064</v>
      </c>
      <c r="J21" s="21" t="s">
        <v>78</v>
      </c>
      <c r="K21" s="8" t="s">
        <v>108</v>
      </c>
      <c r="L21" s="11" t="s">
        <v>109</v>
      </c>
      <c r="M21" s="11" t="s">
        <v>110</v>
      </c>
      <c r="N21" s="11" t="s">
        <v>111</v>
      </c>
      <c r="O21" s="11" t="s">
        <v>47</v>
      </c>
      <c r="P21" s="11" t="s">
        <v>22</v>
      </c>
      <c r="Q21" s="6">
        <v>53214</v>
      </c>
    </row>
    <row r="22" spans="1:17" x14ac:dyDescent="0.25">
      <c r="A22" s="10">
        <v>3007</v>
      </c>
      <c r="B22" s="9" t="s">
        <v>130</v>
      </c>
      <c r="C22" s="9" t="s">
        <v>131</v>
      </c>
      <c r="D22" s="9" t="s">
        <v>132</v>
      </c>
      <c r="E22" s="34">
        <v>40</v>
      </c>
      <c r="F22" s="34">
        <v>33</v>
      </c>
      <c r="G22" s="9" t="s">
        <v>53</v>
      </c>
      <c r="H22" s="9" t="s">
        <v>16</v>
      </c>
      <c r="I22" s="24">
        <v>800000</v>
      </c>
      <c r="J22" s="11" t="s">
        <v>25</v>
      </c>
      <c r="K22" s="8" t="s">
        <v>122</v>
      </c>
      <c r="L22" s="11" t="s">
        <v>123</v>
      </c>
      <c r="M22" s="11" t="s">
        <v>124</v>
      </c>
      <c r="N22" s="11" t="s">
        <v>125</v>
      </c>
      <c r="O22" s="11" t="s">
        <v>126</v>
      </c>
      <c r="P22" s="11" t="s">
        <v>22</v>
      </c>
      <c r="Q22" s="6">
        <v>54904</v>
      </c>
    </row>
    <row r="23" spans="1:17" x14ac:dyDescent="0.25">
      <c r="A23" s="6">
        <v>3017</v>
      </c>
      <c r="B23" s="8" t="s">
        <v>105</v>
      </c>
      <c r="C23" s="11" t="s">
        <v>31</v>
      </c>
      <c r="D23" s="11" t="s">
        <v>31</v>
      </c>
      <c r="E23" s="33">
        <v>41</v>
      </c>
      <c r="F23" s="33">
        <v>41</v>
      </c>
      <c r="G23" s="11" t="s">
        <v>53</v>
      </c>
      <c r="H23" s="11" t="s">
        <v>16</v>
      </c>
      <c r="I23" s="23">
        <v>754301</v>
      </c>
      <c r="J23" s="11" t="s">
        <v>17</v>
      </c>
      <c r="K23" s="22" t="s">
        <v>90</v>
      </c>
      <c r="L23" s="9" t="s">
        <v>44</v>
      </c>
      <c r="M23" s="9" t="s">
        <v>45</v>
      </c>
      <c r="N23" s="9" t="s">
        <v>46</v>
      </c>
      <c r="O23" s="9" t="s">
        <v>47</v>
      </c>
      <c r="P23" s="9" t="s">
        <v>22</v>
      </c>
      <c r="Q23" s="10">
        <v>53214</v>
      </c>
    </row>
    <row r="24" spans="1:17" x14ac:dyDescent="0.25">
      <c r="A24" s="6">
        <v>2982</v>
      </c>
      <c r="B24" s="8" t="s">
        <v>193</v>
      </c>
      <c r="C24" s="11" t="s">
        <v>194</v>
      </c>
      <c r="D24" s="11" t="s">
        <v>195</v>
      </c>
      <c r="E24" s="33">
        <v>50</v>
      </c>
      <c r="F24" s="33">
        <v>50</v>
      </c>
      <c r="G24" s="11" t="s">
        <v>53</v>
      </c>
      <c r="H24" s="11" t="s">
        <v>16</v>
      </c>
      <c r="I24" s="23">
        <v>800000</v>
      </c>
      <c r="J24" s="11" t="s">
        <v>17</v>
      </c>
      <c r="K24" s="8" t="s">
        <v>196</v>
      </c>
      <c r="L24" s="11" t="s">
        <v>197</v>
      </c>
      <c r="M24" s="11" t="s">
        <v>198</v>
      </c>
      <c r="N24" s="11" t="s">
        <v>200</v>
      </c>
      <c r="O24" s="11" t="s">
        <v>199</v>
      </c>
      <c r="P24" s="11" t="s">
        <v>22</v>
      </c>
      <c r="Q24" s="6">
        <v>54013</v>
      </c>
    </row>
    <row r="25" spans="1:17" x14ac:dyDescent="0.25">
      <c r="A25" s="6">
        <v>2999</v>
      </c>
      <c r="B25" s="8" t="s">
        <v>143</v>
      </c>
      <c r="C25" s="11" t="s">
        <v>144</v>
      </c>
      <c r="D25" s="11" t="s">
        <v>144</v>
      </c>
      <c r="E25" s="33">
        <v>110</v>
      </c>
      <c r="F25" s="33">
        <v>108</v>
      </c>
      <c r="G25" s="9" t="s">
        <v>104</v>
      </c>
      <c r="H25" s="11" t="s">
        <v>32</v>
      </c>
      <c r="I25" s="23">
        <v>898295</v>
      </c>
      <c r="J25" s="21" t="s">
        <v>78</v>
      </c>
      <c r="K25" s="11" t="s">
        <v>146</v>
      </c>
      <c r="L25" s="11" t="s">
        <v>145</v>
      </c>
      <c r="M25" s="11" t="s">
        <v>147</v>
      </c>
      <c r="N25" s="11" t="s">
        <v>148</v>
      </c>
      <c r="O25" s="11" t="s">
        <v>41</v>
      </c>
      <c r="P25" s="11" t="s">
        <v>22</v>
      </c>
      <c r="Q25" s="10">
        <v>53703</v>
      </c>
    </row>
    <row r="26" spans="1:17" x14ac:dyDescent="0.25">
      <c r="A26" s="10">
        <v>3035</v>
      </c>
      <c r="B26" s="9" t="s">
        <v>69</v>
      </c>
      <c r="C26" s="9" t="s">
        <v>70</v>
      </c>
      <c r="D26" s="9" t="s">
        <v>70</v>
      </c>
      <c r="E26" s="34">
        <v>35</v>
      </c>
      <c r="F26" s="34">
        <v>28</v>
      </c>
      <c r="G26" s="9" t="s">
        <v>53</v>
      </c>
      <c r="H26" s="9" t="s">
        <v>16</v>
      </c>
      <c r="I26" s="23">
        <v>800000</v>
      </c>
      <c r="J26" s="9" t="s">
        <v>17</v>
      </c>
      <c r="K26" s="9" t="s">
        <v>71</v>
      </c>
      <c r="L26" s="9" t="s">
        <v>72</v>
      </c>
      <c r="M26" s="9" t="s">
        <v>73</v>
      </c>
      <c r="N26" s="9" t="s">
        <v>74</v>
      </c>
      <c r="O26" s="9" t="s">
        <v>75</v>
      </c>
      <c r="P26" s="9" t="s">
        <v>22</v>
      </c>
      <c r="Q26" s="10">
        <v>54115</v>
      </c>
    </row>
    <row r="27" spans="1:17" x14ac:dyDescent="0.25">
      <c r="A27" s="6">
        <v>3001</v>
      </c>
      <c r="B27" s="8" t="s">
        <v>154</v>
      </c>
      <c r="C27" s="11" t="s">
        <v>155</v>
      </c>
      <c r="D27" s="11" t="s">
        <v>155</v>
      </c>
      <c r="E27" s="33">
        <v>45</v>
      </c>
      <c r="F27" s="33">
        <v>45</v>
      </c>
      <c r="G27" s="11" t="s">
        <v>53</v>
      </c>
      <c r="H27" s="11" t="s">
        <v>16</v>
      </c>
      <c r="I27" s="23">
        <v>759441</v>
      </c>
      <c r="J27" s="11" t="s">
        <v>17</v>
      </c>
      <c r="K27" s="11" t="s">
        <v>153</v>
      </c>
      <c r="L27" s="11" t="s">
        <v>192</v>
      </c>
      <c r="M27" s="11" t="s">
        <v>156</v>
      </c>
      <c r="N27" s="11" t="s">
        <v>157</v>
      </c>
      <c r="O27" s="11" t="s">
        <v>158</v>
      </c>
      <c r="P27" s="11" t="s">
        <v>22</v>
      </c>
      <c r="Q27" s="6">
        <v>54913</v>
      </c>
    </row>
    <row r="28" spans="1:17" x14ac:dyDescent="0.25">
      <c r="A28" s="6">
        <v>3000</v>
      </c>
      <c r="B28" s="8" t="s">
        <v>80</v>
      </c>
      <c r="C28" s="11" t="s">
        <v>30</v>
      </c>
      <c r="D28" s="11" t="s">
        <v>30</v>
      </c>
      <c r="E28" s="33">
        <v>64</v>
      </c>
      <c r="F28" s="33">
        <v>51</v>
      </c>
      <c r="G28" s="11" t="s">
        <v>53</v>
      </c>
      <c r="H28" s="11" t="s">
        <v>26</v>
      </c>
      <c r="I28" s="23">
        <v>988000</v>
      </c>
      <c r="J28" s="11" t="s">
        <v>17</v>
      </c>
      <c r="K28" s="9" t="s">
        <v>43</v>
      </c>
      <c r="L28" s="9" t="s">
        <v>81</v>
      </c>
      <c r="M28" s="9" t="s">
        <v>82</v>
      </c>
      <c r="N28" s="9" t="s">
        <v>83</v>
      </c>
      <c r="O28" s="9" t="s">
        <v>41</v>
      </c>
      <c r="P28" s="9" t="s">
        <v>22</v>
      </c>
      <c r="Q28" s="10">
        <v>53703</v>
      </c>
    </row>
    <row r="29" spans="1:17" x14ac:dyDescent="0.25">
      <c r="A29" s="6">
        <v>3011</v>
      </c>
      <c r="B29" s="8" t="s">
        <v>179</v>
      </c>
      <c r="C29" s="11" t="s">
        <v>41</v>
      </c>
      <c r="D29" s="11" t="s">
        <v>35</v>
      </c>
      <c r="E29" s="33">
        <v>70</v>
      </c>
      <c r="F29" s="33">
        <v>59</v>
      </c>
      <c r="G29" s="11" t="s">
        <v>53</v>
      </c>
      <c r="H29" s="11" t="s">
        <v>24</v>
      </c>
      <c r="I29" s="23">
        <v>1200000</v>
      </c>
      <c r="J29" s="11" t="s">
        <v>17</v>
      </c>
      <c r="K29" s="8" t="s">
        <v>180</v>
      </c>
      <c r="L29" s="11" t="s">
        <v>181</v>
      </c>
      <c r="M29" s="11" t="s">
        <v>182</v>
      </c>
      <c r="N29" s="11" t="s">
        <v>183</v>
      </c>
      <c r="O29" s="11" t="s">
        <v>184</v>
      </c>
      <c r="P29" s="11" t="s">
        <v>185</v>
      </c>
      <c r="Q29" s="6">
        <v>98101</v>
      </c>
    </row>
    <row r="30" spans="1:17" x14ac:dyDescent="0.25">
      <c r="A30" s="10">
        <v>3012</v>
      </c>
      <c r="B30" s="9" t="s">
        <v>76</v>
      </c>
      <c r="C30" s="9" t="s">
        <v>77</v>
      </c>
      <c r="D30" s="9" t="s">
        <v>31</v>
      </c>
      <c r="E30" s="34">
        <v>50</v>
      </c>
      <c r="F30" s="34">
        <v>50</v>
      </c>
      <c r="G30" s="9" t="s">
        <v>53</v>
      </c>
      <c r="H30" s="9" t="s">
        <v>26</v>
      </c>
      <c r="I30" s="24">
        <v>618441</v>
      </c>
      <c r="J30" s="21" t="s">
        <v>78</v>
      </c>
      <c r="K30" s="9" t="s">
        <v>18</v>
      </c>
      <c r="L30" s="9" t="s">
        <v>19</v>
      </c>
      <c r="M30" s="9" t="s">
        <v>20</v>
      </c>
      <c r="N30" s="9" t="s">
        <v>21</v>
      </c>
      <c r="O30" s="9" t="s">
        <v>79</v>
      </c>
      <c r="P30" s="9" t="s">
        <v>22</v>
      </c>
      <c r="Q30" s="10">
        <v>53092</v>
      </c>
    </row>
    <row r="31" spans="1:17" x14ac:dyDescent="0.25">
      <c r="A31" s="6">
        <v>3034</v>
      </c>
      <c r="B31" s="8" t="s">
        <v>167</v>
      </c>
      <c r="C31" s="11" t="s">
        <v>41</v>
      </c>
      <c r="D31" s="11" t="s">
        <v>35</v>
      </c>
      <c r="E31" s="33">
        <v>79</v>
      </c>
      <c r="F31" s="33">
        <v>62</v>
      </c>
      <c r="G31" s="11" t="s">
        <v>53</v>
      </c>
      <c r="H31" s="11" t="s">
        <v>24</v>
      </c>
      <c r="I31" s="23">
        <v>41138</v>
      </c>
      <c r="J31" s="11" t="s">
        <v>17</v>
      </c>
      <c r="K31" s="8" t="s">
        <v>161</v>
      </c>
      <c r="L31" s="11" t="s">
        <v>162</v>
      </c>
      <c r="M31" s="11" t="s">
        <v>163</v>
      </c>
      <c r="N31" s="11" t="s">
        <v>164</v>
      </c>
      <c r="O31" s="11" t="s">
        <v>166</v>
      </c>
      <c r="P31" s="11" t="s">
        <v>165</v>
      </c>
      <c r="Q31" s="6">
        <v>55120</v>
      </c>
    </row>
    <row r="32" spans="1:17" x14ac:dyDescent="0.25">
      <c r="A32" s="6">
        <v>3018</v>
      </c>
      <c r="B32" s="8" t="s">
        <v>159</v>
      </c>
      <c r="C32" s="11" t="s">
        <v>160</v>
      </c>
      <c r="D32" s="11" t="s">
        <v>23</v>
      </c>
      <c r="E32" s="33">
        <v>80</v>
      </c>
      <c r="F32" s="33">
        <v>56</v>
      </c>
      <c r="G32" s="11" t="s">
        <v>115</v>
      </c>
      <c r="H32" s="11" t="s">
        <v>24</v>
      </c>
      <c r="I32" s="23">
        <v>1200000</v>
      </c>
      <c r="J32" s="11" t="s">
        <v>17</v>
      </c>
      <c r="K32" s="8" t="s">
        <v>161</v>
      </c>
      <c r="L32" s="11" t="s">
        <v>162</v>
      </c>
      <c r="M32" s="11" t="s">
        <v>163</v>
      </c>
      <c r="N32" s="11" t="s">
        <v>164</v>
      </c>
      <c r="O32" s="11" t="s">
        <v>166</v>
      </c>
      <c r="P32" s="11" t="s">
        <v>165</v>
      </c>
      <c r="Q32" s="6">
        <v>55120</v>
      </c>
    </row>
    <row r="33" spans="1:17" x14ac:dyDescent="0.25">
      <c r="A33" s="6">
        <v>2998</v>
      </c>
      <c r="B33" s="8" t="s">
        <v>149</v>
      </c>
      <c r="C33" s="11" t="s">
        <v>150</v>
      </c>
      <c r="D33" s="11" t="s">
        <v>151</v>
      </c>
      <c r="E33" s="33">
        <v>108</v>
      </c>
      <c r="F33" s="33">
        <v>101</v>
      </c>
      <c r="G33" s="11" t="s">
        <v>53</v>
      </c>
      <c r="H33" s="11" t="s">
        <v>32</v>
      </c>
      <c r="I33" s="23">
        <v>860550</v>
      </c>
      <c r="J33" s="21" t="s">
        <v>78</v>
      </c>
      <c r="K33" s="11" t="s">
        <v>146</v>
      </c>
      <c r="L33" s="11" t="s">
        <v>145</v>
      </c>
      <c r="M33" s="11" t="s">
        <v>147</v>
      </c>
      <c r="N33" s="11" t="s">
        <v>148</v>
      </c>
      <c r="O33" s="11" t="s">
        <v>41</v>
      </c>
      <c r="P33" s="11" t="s">
        <v>22</v>
      </c>
      <c r="Q33" s="10">
        <v>53703</v>
      </c>
    </row>
    <row r="34" spans="1:17" x14ac:dyDescent="0.25">
      <c r="A34" s="6">
        <v>2994</v>
      </c>
      <c r="B34" s="8" t="s">
        <v>51</v>
      </c>
      <c r="C34" s="11" t="s">
        <v>52</v>
      </c>
      <c r="D34" s="11" t="s">
        <v>35</v>
      </c>
      <c r="E34" s="33">
        <v>50</v>
      </c>
      <c r="F34" s="33">
        <v>40</v>
      </c>
      <c r="G34" s="11" t="s">
        <v>53</v>
      </c>
      <c r="H34" s="11" t="s">
        <v>26</v>
      </c>
      <c r="I34" s="23">
        <v>54523</v>
      </c>
      <c r="J34" s="6" t="s">
        <v>17</v>
      </c>
      <c r="K34" s="8" t="s">
        <v>54</v>
      </c>
      <c r="L34" s="11" t="s">
        <v>55</v>
      </c>
      <c r="M34" s="11" t="s">
        <v>56</v>
      </c>
      <c r="N34" s="11" t="s">
        <v>57</v>
      </c>
      <c r="O34" s="11" t="s">
        <v>58</v>
      </c>
      <c r="P34" s="11" t="s">
        <v>59</v>
      </c>
      <c r="Q34" s="6">
        <v>66202</v>
      </c>
    </row>
    <row r="35" spans="1:17" x14ac:dyDescent="0.25">
      <c r="A35" s="6">
        <v>3024</v>
      </c>
      <c r="B35" s="8" t="s">
        <v>91</v>
      </c>
      <c r="C35" s="11" t="s">
        <v>23</v>
      </c>
      <c r="D35" s="11" t="s">
        <v>23</v>
      </c>
      <c r="E35" s="33">
        <v>68</v>
      </c>
      <c r="F35" s="33">
        <v>57</v>
      </c>
      <c r="G35" s="11" t="s">
        <v>53</v>
      </c>
      <c r="H35" s="11" t="s">
        <v>24</v>
      </c>
      <c r="I35" s="23">
        <v>1200000</v>
      </c>
      <c r="J35" s="9" t="s">
        <v>92</v>
      </c>
      <c r="K35" s="8" t="s">
        <v>93</v>
      </c>
      <c r="L35" s="11" t="s">
        <v>27</v>
      </c>
      <c r="M35" s="11" t="s">
        <v>94</v>
      </c>
      <c r="N35" s="11" t="s">
        <v>33</v>
      </c>
      <c r="O35" s="11" t="s">
        <v>28</v>
      </c>
      <c r="P35" s="11" t="s">
        <v>29</v>
      </c>
      <c r="Q35" s="6">
        <v>60604</v>
      </c>
    </row>
    <row r="36" spans="1:17" x14ac:dyDescent="0.25">
      <c r="A36" s="6"/>
      <c r="B36" s="18" t="s">
        <v>201</v>
      </c>
      <c r="C36" s="6"/>
      <c r="D36" s="6"/>
      <c r="E36" s="36">
        <f>SUM(E3:E35)</f>
        <v>1918</v>
      </c>
      <c r="F36" s="36">
        <f>SUM(F3:F35)</f>
        <v>1684</v>
      </c>
      <c r="G36" s="19"/>
      <c r="H36" s="19"/>
      <c r="I36" s="20">
        <f>SUM(I3:I35)</f>
        <v>27165121</v>
      </c>
      <c r="J36" s="6"/>
      <c r="K36" s="7"/>
      <c r="L36" s="6"/>
      <c r="M36" s="6"/>
      <c r="N36" s="6"/>
      <c r="O36" s="6"/>
      <c r="P36" s="6"/>
      <c r="Q36" s="6"/>
    </row>
    <row r="37" spans="1:17" x14ac:dyDescent="0.25">
      <c r="E37" s="37"/>
      <c r="F37" s="37"/>
      <c r="K37" s="13"/>
    </row>
    <row r="38" spans="1:17" x14ac:dyDescent="0.25">
      <c r="A38" s="3" t="s">
        <v>203</v>
      </c>
      <c r="E38" s="37"/>
      <c r="F38" s="37"/>
      <c r="K38" s="13"/>
    </row>
    <row r="39" spans="1:17" x14ac:dyDescent="0.25">
      <c r="E39" s="37"/>
      <c r="F39" s="37"/>
      <c r="K39" s="13"/>
    </row>
    <row r="40" spans="1:17" x14ac:dyDescent="0.25">
      <c r="E40" s="37"/>
      <c r="F40" s="37"/>
      <c r="K40" s="13"/>
    </row>
    <row r="41" spans="1:17" x14ac:dyDescent="0.25">
      <c r="E41" s="37"/>
      <c r="F41" s="37"/>
      <c r="K41" s="13"/>
    </row>
    <row r="42" spans="1:17" x14ac:dyDescent="0.25">
      <c r="E42" s="37"/>
      <c r="F42" s="37"/>
      <c r="K42" s="13"/>
    </row>
    <row r="43" spans="1:17" x14ac:dyDescent="0.25">
      <c r="E43" s="37"/>
      <c r="F43" s="37"/>
      <c r="K43" s="13"/>
    </row>
    <row r="44" spans="1:17" x14ac:dyDescent="0.25">
      <c r="E44" s="37"/>
      <c r="F44" s="37"/>
      <c r="K44" s="13"/>
    </row>
    <row r="45" spans="1:17" x14ac:dyDescent="0.25">
      <c r="E45" s="37"/>
      <c r="F45" s="37"/>
      <c r="K45" s="13"/>
    </row>
    <row r="46" spans="1:17" x14ac:dyDescent="0.25">
      <c r="E46" s="37"/>
      <c r="F46" s="37"/>
      <c r="K46" s="13"/>
    </row>
    <row r="47" spans="1:17" x14ac:dyDescent="0.25">
      <c r="E47" s="37"/>
      <c r="F47" s="37"/>
      <c r="K47" s="13"/>
    </row>
    <row r="48" spans="1:17" x14ac:dyDescent="0.25">
      <c r="E48" s="37"/>
      <c r="F48" s="37"/>
      <c r="K48" s="13"/>
    </row>
    <row r="49" spans="1:11" x14ac:dyDescent="0.25">
      <c r="E49" s="37"/>
      <c r="F49" s="37"/>
      <c r="K49" s="13"/>
    </row>
    <row r="50" spans="1:11" x14ac:dyDescent="0.25">
      <c r="E50" s="37"/>
      <c r="F50" s="37"/>
      <c r="K50" s="13"/>
    </row>
    <row r="51" spans="1:11" x14ac:dyDescent="0.25">
      <c r="E51" s="37"/>
      <c r="F51" s="37"/>
      <c r="K51" s="13"/>
    </row>
    <row r="52" spans="1:11" x14ac:dyDescent="0.25">
      <c r="E52" s="37"/>
      <c r="F52" s="37"/>
      <c r="K52" s="13"/>
    </row>
    <row r="53" spans="1:11" x14ac:dyDescent="0.25">
      <c r="E53" s="37"/>
      <c r="F53" s="37"/>
      <c r="K53" s="13"/>
    </row>
    <row r="54" spans="1:11" x14ac:dyDescent="0.25">
      <c r="E54" s="37"/>
      <c r="F54" s="37"/>
      <c r="K54" s="13"/>
    </row>
    <row r="55" spans="1:11" s="16" customFormat="1" x14ac:dyDescent="0.25">
      <c r="A55" s="15"/>
      <c r="E55" s="38"/>
      <c r="F55" s="38"/>
      <c r="I55" s="17"/>
    </row>
  </sheetData>
  <sortState xmlns:xlrd2="http://schemas.microsoft.com/office/spreadsheetml/2017/richdata2" ref="A3:Q35">
    <sortCondition ref="B3:B35"/>
  </sortState>
  <pageMargins left="0" right="0" top="0" bottom="0" header="0" footer="0"/>
  <pageSetup paperSize="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9% Federal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 H. O’Connor</dc:creator>
  <cp:lastModifiedBy>Emily Z. Francis</cp:lastModifiedBy>
  <dcterms:created xsi:type="dcterms:W3CDTF">2021-01-05T18:54:57Z</dcterms:created>
  <dcterms:modified xsi:type="dcterms:W3CDTF">2022-01-13T16:45:05Z</dcterms:modified>
</cp:coreProperties>
</file>