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ing Files\Applicant List\"/>
    </mc:Choice>
  </mc:AlternateContent>
  <xr:revisionPtr revIDLastSave="0" documentId="13_ncr:1_{B8CB3BA2-5FB5-422A-A705-6EB57D53315F}" xr6:coauthVersionLast="45" xr6:coauthVersionMax="45" xr10:uidLastSave="{00000000-0000-0000-0000-000000000000}"/>
  <bookViews>
    <workbookView xWindow="-75" yWindow="-16320" windowWidth="29040" windowHeight="15840" xr2:uid="{A7B53BBE-55C7-4B9F-9E56-AA0CBD9F4EBE}"/>
  </bookViews>
  <sheets>
    <sheet name="4% State &amp; Fed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J23" i="1"/>
  <c r="I23" i="1"/>
</calcChain>
</file>

<file path=xl/sharedStrings.xml><?xml version="1.0" encoding="utf-8"?>
<sst xmlns="http://schemas.openxmlformats.org/spreadsheetml/2006/main" count="260" uniqueCount="144">
  <si>
    <t>2021 4% State HTC Applicant List</t>
  </si>
  <si>
    <t>TCA Deal #</t>
  </si>
  <si>
    <t>Project Name</t>
  </si>
  <si>
    <t>Proj City</t>
  </si>
  <si>
    <t>County</t>
  </si>
  <si>
    <t>Units</t>
  </si>
  <si>
    <t>LI Units</t>
  </si>
  <si>
    <t>Type</t>
  </si>
  <si>
    <t>Set Aside</t>
  </si>
  <si>
    <t>Federal Credits Request</t>
  </si>
  <si>
    <t>State Credits Request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</si>
  <si>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</si>
  <si>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</si>
  <si>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</si>
  <si>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</si>
  <si>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</si>
  <si>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</si>
  <si>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</si>
  <si>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</si>
  <si>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Filer &amp; Stowell Foundry Lofts</t>
  </si>
  <si>
    <t>Milwaukee</t>
  </si>
  <si>
    <t>Maj Family</t>
  </si>
  <si>
    <t>General</t>
  </si>
  <si>
    <t>Adaptive Reuse</t>
  </si>
  <si>
    <t>Bear Development, LLC</t>
  </si>
  <si>
    <t>Adam Templer</t>
  </si>
  <si>
    <t>312-405-3277</t>
  </si>
  <si>
    <t>4011 80th Street</t>
  </si>
  <si>
    <t>Kenosha</t>
  </si>
  <si>
    <t>WI</t>
  </si>
  <si>
    <t>Michigan Street Commons</t>
  </si>
  <si>
    <t>New Construction</t>
  </si>
  <si>
    <t>Okato Manor</t>
  </si>
  <si>
    <t>Oconto</t>
  </si>
  <si>
    <t>Rural</t>
  </si>
  <si>
    <t>Acquis/Rehab</t>
  </si>
  <si>
    <t>Crown Court Properties Ltd</t>
  </si>
  <si>
    <t>Menachem Rapoport</t>
  </si>
  <si>
    <t>262-242-7705</t>
  </si>
  <si>
    <t>2233 W Mequon Rd</t>
  </si>
  <si>
    <t>Mequon</t>
  </si>
  <si>
    <t>Avenue Square Apartments</t>
  </si>
  <si>
    <t>Madison</t>
  </si>
  <si>
    <t>Dane</t>
  </si>
  <si>
    <t>Alfred G McConnell or his Assigns</t>
  </si>
  <si>
    <t>Alf McConnell</t>
  </si>
  <si>
    <t>847-491-9707</t>
  </si>
  <si>
    <t>2677 Orrington Ave</t>
  </si>
  <si>
    <t xml:space="preserve">Evanston </t>
  </si>
  <si>
    <t>IL</t>
  </si>
  <si>
    <t>National Tinsel Lofts</t>
  </si>
  <si>
    <t>Manitowoc</t>
  </si>
  <si>
    <t>Maj Elderly</t>
  </si>
  <si>
    <t>Small Urban</t>
  </si>
  <si>
    <t>Evergreen Redevelopment LLC</t>
  </si>
  <si>
    <t>David Block</t>
  </si>
  <si>
    <t>312-382-3259</t>
  </si>
  <si>
    <t>566 W Lake St Ste 400</t>
  </si>
  <si>
    <t>Chicago</t>
  </si>
  <si>
    <t>New Richmond DT, LLC</t>
  </si>
  <si>
    <t>New Richmond</t>
  </si>
  <si>
    <t>St. Croix</t>
  </si>
  <si>
    <t xml:space="preserve">New Construction </t>
  </si>
  <si>
    <t>Gerrard Development, LLC</t>
  </si>
  <si>
    <t>Paul Gerrard</t>
  </si>
  <si>
    <t>608-782-4375</t>
  </si>
  <si>
    <t>100 6th St. North Ste. A</t>
  </si>
  <si>
    <t>La Crosse</t>
  </si>
  <si>
    <t>Superior View Cottages</t>
  </si>
  <si>
    <t>Ashland</t>
  </si>
  <si>
    <t>New Construcion</t>
  </si>
  <si>
    <t>Commonwealth Development Corp of  America</t>
  </si>
  <si>
    <t>Dan Kroetz</t>
  </si>
  <si>
    <t>608-688-0758</t>
  </si>
  <si>
    <t>7447 University Ave 210</t>
  </si>
  <si>
    <t>Middleton</t>
  </si>
  <si>
    <t>Brooke Street Lofts</t>
  </si>
  <si>
    <t>Fond du Lac</t>
  </si>
  <si>
    <t>Wisconsin Partnership for Housing Dev.</t>
  </si>
  <si>
    <t>Nicole Solheim</t>
  </si>
  <si>
    <t>608-258-5560</t>
  </si>
  <si>
    <t>2045 Atwood Ave</t>
  </si>
  <si>
    <t>Lake Delton Senior Apartments</t>
  </si>
  <si>
    <t>Wisconsin Dells</t>
  </si>
  <si>
    <t>Sauk</t>
  </si>
  <si>
    <t>Heartland Housing, Inc.</t>
  </si>
  <si>
    <t>Mark Kruse</t>
  </si>
  <si>
    <t>312-804-5321</t>
  </si>
  <si>
    <t>208 S LaSalle St Ste 1300</t>
  </si>
  <si>
    <t>The Grove Apartments</t>
  </si>
  <si>
    <t>Stevens Point</t>
  </si>
  <si>
    <t>Portage</t>
  </si>
  <si>
    <t>General Capital Development</t>
  </si>
  <si>
    <t>Josh Hafron</t>
  </si>
  <si>
    <t>414-228-3518</t>
  </si>
  <si>
    <t>6938 N Santa Monica Blvd</t>
  </si>
  <si>
    <t>Fox Point</t>
  </si>
  <si>
    <t>Sun Prairie</t>
  </si>
  <si>
    <t>Family</t>
  </si>
  <si>
    <t>Roers Investments LLC</t>
  </si>
  <si>
    <t>Ross Stiteley</t>
  </si>
  <si>
    <t>608-575-6947</t>
  </si>
  <si>
    <t>120 Cheshire Lane Ste 110</t>
  </si>
  <si>
    <t>Minnetonka</t>
  </si>
  <si>
    <t>MN</t>
  </si>
  <si>
    <t>The Waterford</t>
  </si>
  <si>
    <t>McFarland</t>
  </si>
  <si>
    <t xml:space="preserve">Northpointe Development Corporation </t>
  </si>
  <si>
    <t>Cal Schultz</t>
  </si>
  <si>
    <t>920-303-9404</t>
  </si>
  <si>
    <t>230 Ohio St, Ste 200</t>
  </si>
  <si>
    <t>Oshkosh</t>
  </si>
  <si>
    <t>Uno's Madison</t>
  </si>
  <si>
    <t>420 S Koeller St Ste 230</t>
  </si>
  <si>
    <t>Edison School Apartments</t>
  </si>
  <si>
    <t>Mixed</t>
  </si>
  <si>
    <t>Lutheran Social Services of WI &amp; Upper MI</t>
  </si>
  <si>
    <t>Dennis Hanson</t>
  </si>
  <si>
    <t>414-246-2711</t>
  </si>
  <si>
    <t>6737 W Washington St Ste 2275</t>
  </si>
  <si>
    <t>West Allis</t>
  </si>
  <si>
    <t>Hsg Authority of the City of Milwaukee</t>
  </si>
  <si>
    <t>Fernando Aniban</t>
  </si>
  <si>
    <t>414-286-5885</t>
  </si>
  <si>
    <t>809 N Broadway</t>
  </si>
  <si>
    <t>Kenosha Uptown Lofts</t>
  </si>
  <si>
    <t>MLK Library Apartments</t>
  </si>
  <si>
    <t>General Capital Development, LLC</t>
  </si>
  <si>
    <t xml:space="preserve">University Park Commons </t>
  </si>
  <si>
    <t>JT Klein Company Inc</t>
  </si>
  <si>
    <t>Jacob Klein</t>
  </si>
  <si>
    <t>612-202-1577</t>
  </si>
  <si>
    <t>818 S Park St</t>
  </si>
  <si>
    <t xml:space="preserve">Oak Ridge at University Park </t>
  </si>
  <si>
    <t>Historic St. Joseph Apartments 4%</t>
  </si>
  <si>
    <t>Rice Lake</t>
  </si>
  <si>
    <t>Barron</t>
  </si>
  <si>
    <t>Movin' Out, Inc</t>
  </si>
  <si>
    <t>Megan Schuetz</t>
  </si>
  <si>
    <t>608-229-6910</t>
  </si>
  <si>
    <t>902 Royster Oaks Dr Ste 105</t>
  </si>
  <si>
    <t>20 Applications</t>
  </si>
  <si>
    <t>Pumpkin Patch Lot 1</t>
  </si>
  <si>
    <t>Westlawn Renaissance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</si>
</sst>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;[Red]&quot;$&quot;#,##0"/>
    <numFmt numFmtId="165" formatCode="[$-409]mmmm\ d\,\ yyyy;@"/>
    <numFmt numFmtId="167" formatCode="_(* #,##0_);_(* \(#,##0\);_(* &quot;-&quot;??_);_(@_)"/>
  </numFmts>
  <fonts count="6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37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0" xfId="0" applyNumberFormat="1" applyAlignment="1">
      <alignment horizontal="left"/>
    </xf>
    <xf numFmtId="0" fontId="5" fillId="0" borderId="1" xfId="0" applyFont="1" applyBorder="1" applyAlignment="1">
      <alignment horizontal="left"/>
    </xf>
    <xf numFmtId="167" fontId="5" fillId="0" borderId="1" xfId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3C3C-43D9-41A6-B1E4-5690797BA96A}">
  <dimension ref="A1:R23"/>
  <sheetViews>
    <sheetView tabSelected="1" workbookViewId="0"/>
  </sheetViews>
  <sheetFormatPr defaultColWidth="9.109375" defaultRowHeight="13.2" x14ac:dyDescent="0.25"/>
  <cols>
    <col min="1" max="1" width="7" style="14" customWidth="1"/>
    <col min="2" max="2" width="30.109375" style="14" customWidth="1"/>
    <col min="3" max="3" width="14.5546875" style="14" customWidth="1"/>
    <col min="4" max="4" width="11.109375" style="14" customWidth="1"/>
    <col min="5" max="5" width="6.88671875" style="14" bestFit="1" customWidth="1"/>
    <col min="6" max="6" width="6.88671875" style="14" customWidth="1"/>
    <col min="7" max="7" width="10.33203125" style="14" customWidth="1"/>
    <col min="8" max="8" width="11.109375" style="14" customWidth="1"/>
    <col min="9" max="9" width="13.33203125" style="20" bestFit="1" customWidth="1"/>
    <col min="10" max="10" width="11.33203125" style="20" bestFit="1" customWidth="1"/>
    <col min="11" max="11" width="16.33203125" style="14" bestFit="1" customWidth="1"/>
    <col min="12" max="12" width="40.33203125" style="14" bestFit="1" customWidth="1"/>
    <col min="13" max="13" width="18.44140625" style="14" bestFit="1" customWidth="1"/>
    <col min="14" max="14" width="12.109375" style="14" bestFit="1" customWidth="1"/>
    <col min="15" max="15" width="28.88671875" style="14" bestFit="1" customWidth="1"/>
    <col min="16" max="16" width="10.5546875" style="14" bestFit="1" customWidth="1"/>
    <col min="17" max="17" width="3.88671875" style="14" bestFit="1" customWidth="1"/>
    <col min="18" max="18" width="6" style="14" bestFit="1" customWidth="1"/>
    <col min="19" max="16384" width="9.109375" style="14"/>
  </cols>
  <sheetData>
    <row r="1" spans="1:18" s="4" customFormat="1" x14ac:dyDescent="0.25">
      <c r="A1" s="1" t="s">
        <v>0</v>
      </c>
      <c r="B1" s="2"/>
      <c r="C1" s="3"/>
      <c r="D1" s="1"/>
      <c r="F1" s="3"/>
      <c r="G1" s="3"/>
      <c r="H1" s="3"/>
      <c r="I1" s="5"/>
      <c r="J1" s="5"/>
      <c r="K1" s="3"/>
      <c r="M1" s="3"/>
      <c r="N1" s="3"/>
      <c r="O1" s="3"/>
      <c r="P1" s="3"/>
      <c r="Q1" s="3"/>
    </row>
    <row r="2" spans="1:18" s="10" customFormat="1" ht="26.25" customHeight="1" x14ac:dyDescent="0.2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pans="1:18" x14ac:dyDescent="0.25">
      <c r="A3" s="11">
        <v>2866</v>
      </c>
      <c r="B3" s="12" t="s">
        <v>19</v>
      </c>
      <c r="C3" s="12" t="s">
        <v>20</v>
      </c>
      <c r="D3" s="12" t="s">
        <v>20</v>
      </c>
      <c r="E3" s="11">
        <v>78</v>
      </c>
      <c r="F3" s="11">
        <v>66</v>
      </c>
      <c r="G3" s="12" t="s">
        <v>21</v>
      </c>
      <c r="H3" s="12" t="s">
        <v>22</v>
      </c>
      <c r="I3" s="13">
        <v>654125</v>
      </c>
      <c r="J3" s="13">
        <v>654125</v>
      </c>
      <c r="K3" s="12" t="s">
        <v>23</v>
      </c>
      <c r="L3" s="12" t="s">
        <v>24</v>
      </c>
      <c r="M3" s="12" t="s">
        <v>25</v>
      </c>
      <c r="N3" s="12" t="s">
        <v>26</v>
      </c>
      <c r="O3" s="12" t="s">
        <v>27</v>
      </c>
      <c r="P3" s="12" t="s">
        <v>28</v>
      </c>
      <c r="Q3" s="12" t="s">
        <v>29</v>
      </c>
      <c r="R3" s="11">
        <v>53142</v>
      </c>
    </row>
    <row r="4" spans="1:18" x14ac:dyDescent="0.25">
      <c r="A4" s="11">
        <v>2867</v>
      </c>
      <c r="B4" s="12" t="s">
        <v>30</v>
      </c>
      <c r="C4" s="12" t="s">
        <v>20</v>
      </c>
      <c r="D4" s="12" t="s">
        <v>20</v>
      </c>
      <c r="E4" s="11">
        <v>140</v>
      </c>
      <c r="F4" s="11">
        <v>140</v>
      </c>
      <c r="G4" s="12" t="s">
        <v>21</v>
      </c>
      <c r="H4" s="12" t="s">
        <v>22</v>
      </c>
      <c r="I4" s="13">
        <v>1007500</v>
      </c>
      <c r="J4" s="13">
        <v>1007500</v>
      </c>
      <c r="K4" s="12" t="s">
        <v>31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2" t="s">
        <v>29</v>
      </c>
      <c r="R4" s="11">
        <v>53142</v>
      </c>
    </row>
    <row r="5" spans="1:18" x14ac:dyDescent="0.25">
      <c r="A5" s="11">
        <v>2868</v>
      </c>
      <c r="B5" s="12" t="s">
        <v>32</v>
      </c>
      <c r="C5" s="12" t="s">
        <v>33</v>
      </c>
      <c r="D5" s="12" t="s">
        <v>33</v>
      </c>
      <c r="E5" s="11">
        <v>74</v>
      </c>
      <c r="F5" s="11">
        <v>71</v>
      </c>
      <c r="G5" s="12" t="s">
        <v>21</v>
      </c>
      <c r="H5" s="12" t="s">
        <v>34</v>
      </c>
      <c r="I5" s="13">
        <v>384700</v>
      </c>
      <c r="J5" s="13">
        <v>1400000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39</v>
      </c>
      <c r="P5" s="12" t="s">
        <v>40</v>
      </c>
      <c r="Q5" s="12" t="s">
        <v>29</v>
      </c>
      <c r="R5" s="11">
        <v>53092</v>
      </c>
    </row>
    <row r="6" spans="1:18" x14ac:dyDescent="0.25">
      <c r="A6" s="11">
        <v>2869</v>
      </c>
      <c r="B6" s="11" t="s">
        <v>41</v>
      </c>
      <c r="C6" s="11" t="s">
        <v>42</v>
      </c>
      <c r="D6" s="11" t="s">
        <v>43</v>
      </c>
      <c r="E6" s="11">
        <v>68</v>
      </c>
      <c r="F6" s="11">
        <v>68</v>
      </c>
      <c r="G6" s="11" t="s">
        <v>21</v>
      </c>
      <c r="H6" s="11" t="s">
        <v>22</v>
      </c>
      <c r="I6" s="13">
        <v>576207</v>
      </c>
      <c r="J6" s="13">
        <v>576207</v>
      </c>
      <c r="K6" s="11" t="s">
        <v>31</v>
      </c>
      <c r="L6" s="12" t="s">
        <v>44</v>
      </c>
      <c r="M6" s="11" t="s">
        <v>45</v>
      </c>
      <c r="N6" s="11" t="s">
        <v>46</v>
      </c>
      <c r="O6" s="11" t="s">
        <v>47</v>
      </c>
      <c r="P6" s="12" t="s">
        <v>48</v>
      </c>
      <c r="Q6" s="11" t="s">
        <v>49</v>
      </c>
      <c r="R6" s="11">
        <v>60201</v>
      </c>
    </row>
    <row r="7" spans="1:18" x14ac:dyDescent="0.25">
      <c r="A7" s="11">
        <v>2871</v>
      </c>
      <c r="B7" s="12" t="s">
        <v>50</v>
      </c>
      <c r="C7" s="12" t="s">
        <v>51</v>
      </c>
      <c r="D7" s="12" t="s">
        <v>51</v>
      </c>
      <c r="E7" s="11">
        <v>76</v>
      </c>
      <c r="F7" s="11">
        <v>76</v>
      </c>
      <c r="G7" s="12" t="s">
        <v>52</v>
      </c>
      <c r="H7" s="12" t="s">
        <v>53</v>
      </c>
      <c r="I7" s="13">
        <v>386616</v>
      </c>
      <c r="J7" s="13">
        <v>869886</v>
      </c>
      <c r="K7" s="12" t="s">
        <v>23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49</v>
      </c>
      <c r="R7" s="11">
        <v>60661</v>
      </c>
    </row>
    <row r="8" spans="1:18" x14ac:dyDescent="0.25">
      <c r="A8" s="11">
        <v>2874</v>
      </c>
      <c r="B8" s="12" t="s">
        <v>59</v>
      </c>
      <c r="C8" s="12" t="s">
        <v>60</v>
      </c>
      <c r="D8" s="12" t="s">
        <v>61</v>
      </c>
      <c r="E8" s="11">
        <v>50</v>
      </c>
      <c r="F8" s="11">
        <v>50</v>
      </c>
      <c r="G8" s="12" t="s">
        <v>52</v>
      </c>
      <c r="H8" s="12" t="s">
        <v>34</v>
      </c>
      <c r="I8" s="13">
        <v>320232</v>
      </c>
      <c r="J8" s="13">
        <v>587770</v>
      </c>
      <c r="K8" s="12" t="s">
        <v>62</v>
      </c>
      <c r="L8" s="12" t="s">
        <v>63</v>
      </c>
      <c r="M8" s="12" t="s">
        <v>64</v>
      </c>
      <c r="N8" s="12" t="s">
        <v>65</v>
      </c>
      <c r="O8" s="12" t="s">
        <v>66</v>
      </c>
      <c r="P8" s="12" t="s">
        <v>67</v>
      </c>
      <c r="Q8" s="12" t="s">
        <v>29</v>
      </c>
      <c r="R8" s="11">
        <v>54601</v>
      </c>
    </row>
    <row r="9" spans="1:18" x14ac:dyDescent="0.25">
      <c r="A9" s="11">
        <v>2875</v>
      </c>
      <c r="B9" s="11" t="s">
        <v>68</v>
      </c>
      <c r="C9" s="11" t="s">
        <v>69</v>
      </c>
      <c r="D9" s="11" t="s">
        <v>69</v>
      </c>
      <c r="E9" s="11">
        <v>50</v>
      </c>
      <c r="F9" s="11">
        <v>50</v>
      </c>
      <c r="G9" s="11" t="s">
        <v>21</v>
      </c>
      <c r="H9" s="11" t="s">
        <v>34</v>
      </c>
      <c r="I9" s="13">
        <v>349942</v>
      </c>
      <c r="J9" s="13">
        <v>1312284</v>
      </c>
      <c r="K9" s="11" t="s">
        <v>70</v>
      </c>
      <c r="L9" s="11" t="s">
        <v>71</v>
      </c>
      <c r="M9" s="11" t="s">
        <v>72</v>
      </c>
      <c r="N9" s="11" t="s">
        <v>73</v>
      </c>
      <c r="O9" s="11" t="s">
        <v>74</v>
      </c>
      <c r="P9" s="11" t="s">
        <v>75</v>
      </c>
      <c r="Q9" s="11" t="s">
        <v>29</v>
      </c>
      <c r="R9" s="11">
        <v>53562</v>
      </c>
    </row>
    <row r="10" spans="1:18" x14ac:dyDescent="0.25">
      <c r="A10" s="11">
        <v>2877</v>
      </c>
      <c r="B10" s="11" t="s">
        <v>76</v>
      </c>
      <c r="C10" s="11" t="s">
        <v>77</v>
      </c>
      <c r="D10" s="11" t="s">
        <v>77</v>
      </c>
      <c r="E10" s="11">
        <v>62</v>
      </c>
      <c r="F10" s="11">
        <v>62</v>
      </c>
      <c r="G10" s="11" t="s">
        <v>21</v>
      </c>
      <c r="H10" s="11" t="s">
        <v>22</v>
      </c>
      <c r="I10" s="13">
        <v>510290</v>
      </c>
      <c r="J10" s="13">
        <v>505116</v>
      </c>
      <c r="K10" s="11" t="s">
        <v>23</v>
      </c>
      <c r="L10" s="11" t="s">
        <v>78</v>
      </c>
      <c r="M10" s="11" t="s">
        <v>79</v>
      </c>
      <c r="N10" s="11" t="s">
        <v>80</v>
      </c>
      <c r="O10" s="11" t="s">
        <v>81</v>
      </c>
      <c r="P10" s="11" t="s">
        <v>42</v>
      </c>
      <c r="Q10" s="11" t="s">
        <v>29</v>
      </c>
      <c r="R10" s="11">
        <v>53704</v>
      </c>
    </row>
    <row r="11" spans="1:18" x14ac:dyDescent="0.25">
      <c r="A11" s="15">
        <v>2880</v>
      </c>
      <c r="B11" s="16" t="s">
        <v>82</v>
      </c>
      <c r="C11" s="17" t="s">
        <v>83</v>
      </c>
      <c r="D11" s="17" t="s">
        <v>84</v>
      </c>
      <c r="E11" s="18">
        <v>45</v>
      </c>
      <c r="F11" s="18">
        <v>45</v>
      </c>
      <c r="G11" s="17" t="s">
        <v>52</v>
      </c>
      <c r="H11" s="17" t="s">
        <v>34</v>
      </c>
      <c r="I11" s="19">
        <v>298931</v>
      </c>
      <c r="J11" s="13">
        <v>1038991</v>
      </c>
      <c r="K11" s="17" t="s">
        <v>31</v>
      </c>
      <c r="L11" s="16" t="s">
        <v>85</v>
      </c>
      <c r="M11" s="17" t="s">
        <v>86</v>
      </c>
      <c r="N11" s="17" t="s">
        <v>87</v>
      </c>
      <c r="O11" s="17" t="s">
        <v>88</v>
      </c>
      <c r="P11" s="17" t="s">
        <v>58</v>
      </c>
      <c r="Q11" s="17" t="s">
        <v>49</v>
      </c>
      <c r="R11" s="15">
        <v>60604</v>
      </c>
    </row>
    <row r="12" spans="1:18" x14ac:dyDescent="0.25">
      <c r="A12" s="11">
        <v>2884</v>
      </c>
      <c r="B12" s="12" t="s">
        <v>89</v>
      </c>
      <c r="C12" s="11" t="s">
        <v>90</v>
      </c>
      <c r="D12" s="11" t="s">
        <v>91</v>
      </c>
      <c r="E12" s="11">
        <v>102</v>
      </c>
      <c r="F12" s="11">
        <v>102</v>
      </c>
      <c r="G12" s="11" t="s">
        <v>52</v>
      </c>
      <c r="H12" s="11" t="s">
        <v>22</v>
      </c>
      <c r="I12" s="13">
        <v>704765</v>
      </c>
      <c r="J12" s="13">
        <v>704765</v>
      </c>
      <c r="K12" s="11" t="s">
        <v>23</v>
      </c>
      <c r="L12" s="11" t="s">
        <v>92</v>
      </c>
      <c r="M12" s="11" t="s">
        <v>93</v>
      </c>
      <c r="N12" s="11" t="s">
        <v>94</v>
      </c>
      <c r="O12" s="11" t="s">
        <v>95</v>
      </c>
      <c r="P12" s="11" t="s">
        <v>96</v>
      </c>
      <c r="Q12" s="11" t="s">
        <v>29</v>
      </c>
      <c r="R12" s="11">
        <v>53217</v>
      </c>
    </row>
    <row r="13" spans="1:18" x14ac:dyDescent="0.25">
      <c r="A13" s="11">
        <v>2886</v>
      </c>
      <c r="B13" s="12" t="s">
        <v>142</v>
      </c>
      <c r="C13" s="12" t="s">
        <v>97</v>
      </c>
      <c r="D13" s="12" t="s">
        <v>43</v>
      </c>
      <c r="E13" s="11">
        <v>173</v>
      </c>
      <c r="F13" s="11">
        <v>173</v>
      </c>
      <c r="G13" s="12" t="s">
        <v>98</v>
      </c>
      <c r="H13" s="12" t="s">
        <v>22</v>
      </c>
      <c r="I13" s="13">
        <v>871171</v>
      </c>
      <c r="J13" s="13">
        <v>871171</v>
      </c>
      <c r="K13" s="12" t="s">
        <v>31</v>
      </c>
      <c r="L13" s="12" t="s">
        <v>99</v>
      </c>
      <c r="M13" s="12" t="s">
        <v>100</v>
      </c>
      <c r="N13" s="12" t="s">
        <v>101</v>
      </c>
      <c r="O13" s="12" t="s">
        <v>102</v>
      </c>
      <c r="P13" s="12" t="s">
        <v>103</v>
      </c>
      <c r="Q13" s="12" t="s">
        <v>104</v>
      </c>
      <c r="R13" s="11">
        <v>55305</v>
      </c>
    </row>
    <row r="14" spans="1:18" x14ac:dyDescent="0.25">
      <c r="A14" s="11">
        <v>2887</v>
      </c>
      <c r="B14" s="12" t="s">
        <v>105</v>
      </c>
      <c r="C14" s="12" t="s">
        <v>106</v>
      </c>
      <c r="D14" s="12" t="s">
        <v>43</v>
      </c>
      <c r="E14" s="11">
        <v>49</v>
      </c>
      <c r="F14" s="11">
        <v>41</v>
      </c>
      <c r="G14" s="12" t="s">
        <v>52</v>
      </c>
      <c r="H14" s="12" t="s">
        <v>53</v>
      </c>
      <c r="I14" s="13">
        <v>289087</v>
      </c>
      <c r="J14" s="13">
        <v>650445</v>
      </c>
      <c r="K14" s="12" t="s">
        <v>31</v>
      </c>
      <c r="L14" s="17" t="s">
        <v>107</v>
      </c>
      <c r="M14" s="17" t="s">
        <v>108</v>
      </c>
      <c r="N14" s="17" t="s">
        <v>109</v>
      </c>
      <c r="O14" s="17" t="s">
        <v>110</v>
      </c>
      <c r="P14" s="17" t="s">
        <v>111</v>
      </c>
      <c r="Q14" s="17" t="s">
        <v>29</v>
      </c>
      <c r="R14" s="11">
        <v>54902</v>
      </c>
    </row>
    <row r="15" spans="1:18" x14ac:dyDescent="0.25">
      <c r="A15" s="15">
        <v>2888</v>
      </c>
      <c r="B15" s="16" t="s">
        <v>112</v>
      </c>
      <c r="C15" s="17" t="s">
        <v>42</v>
      </c>
      <c r="D15" s="17" t="s">
        <v>43</v>
      </c>
      <c r="E15" s="18">
        <v>61</v>
      </c>
      <c r="F15" s="18">
        <v>61</v>
      </c>
      <c r="G15" s="17" t="s">
        <v>21</v>
      </c>
      <c r="H15" s="17" t="s">
        <v>22</v>
      </c>
      <c r="I15" s="19">
        <v>458606</v>
      </c>
      <c r="J15" s="13">
        <v>458606</v>
      </c>
      <c r="K15" s="17" t="s">
        <v>31</v>
      </c>
      <c r="L15" s="17" t="s">
        <v>107</v>
      </c>
      <c r="M15" s="17" t="s">
        <v>108</v>
      </c>
      <c r="N15" s="17" t="s">
        <v>109</v>
      </c>
      <c r="O15" s="17" t="s">
        <v>113</v>
      </c>
      <c r="P15" s="17" t="s">
        <v>111</v>
      </c>
      <c r="Q15" s="17" t="s">
        <v>29</v>
      </c>
      <c r="R15" s="11">
        <v>54902</v>
      </c>
    </row>
    <row r="16" spans="1:18" x14ac:dyDescent="0.25">
      <c r="A16" s="11">
        <v>2895</v>
      </c>
      <c r="B16" s="11" t="s">
        <v>114</v>
      </c>
      <c r="C16" s="11" t="s">
        <v>20</v>
      </c>
      <c r="D16" s="11" t="s">
        <v>20</v>
      </c>
      <c r="E16" s="11">
        <v>75</v>
      </c>
      <c r="F16" s="11">
        <v>75</v>
      </c>
      <c r="G16" s="11" t="s">
        <v>21</v>
      </c>
      <c r="H16" s="11" t="s">
        <v>22</v>
      </c>
      <c r="I16" s="13">
        <v>615487</v>
      </c>
      <c r="J16" s="13">
        <v>614388</v>
      </c>
      <c r="K16" s="12" t="s">
        <v>115</v>
      </c>
      <c r="L16" s="11" t="s">
        <v>116</v>
      </c>
      <c r="M16" s="11" t="s">
        <v>117</v>
      </c>
      <c r="N16" s="11" t="s">
        <v>118</v>
      </c>
      <c r="O16" s="11" t="s">
        <v>119</v>
      </c>
      <c r="P16" s="11" t="s">
        <v>120</v>
      </c>
      <c r="Q16" s="11" t="s">
        <v>29</v>
      </c>
      <c r="R16" s="11">
        <v>53214</v>
      </c>
    </row>
    <row r="17" spans="1:18" x14ac:dyDescent="0.25">
      <c r="A17" s="11">
        <v>2898</v>
      </c>
      <c r="B17" s="12" t="s">
        <v>143</v>
      </c>
      <c r="C17" s="11" t="s">
        <v>20</v>
      </c>
      <c r="D17" s="11" t="s">
        <v>20</v>
      </c>
      <c r="E17" s="11">
        <v>97</v>
      </c>
      <c r="F17" s="11">
        <v>87</v>
      </c>
      <c r="G17" s="11" t="s">
        <v>21</v>
      </c>
      <c r="H17" s="11" t="s">
        <v>22</v>
      </c>
      <c r="I17" s="13">
        <v>1399712</v>
      </c>
      <c r="J17" s="13">
        <v>1285643</v>
      </c>
      <c r="K17" s="11" t="s">
        <v>31</v>
      </c>
      <c r="L17" s="11" t="s">
        <v>121</v>
      </c>
      <c r="M17" s="11" t="s">
        <v>122</v>
      </c>
      <c r="N17" s="11" t="s">
        <v>123</v>
      </c>
      <c r="O17" s="11" t="s">
        <v>124</v>
      </c>
      <c r="P17" s="11" t="s">
        <v>20</v>
      </c>
      <c r="Q17" s="11" t="s">
        <v>29</v>
      </c>
      <c r="R17" s="11">
        <v>53202</v>
      </c>
    </row>
    <row r="18" spans="1:18" x14ac:dyDescent="0.25">
      <c r="A18" s="11">
        <v>2901</v>
      </c>
      <c r="B18" s="11" t="s">
        <v>125</v>
      </c>
      <c r="C18" s="11" t="s">
        <v>28</v>
      </c>
      <c r="D18" s="11" t="s">
        <v>28</v>
      </c>
      <c r="E18" s="11">
        <v>85</v>
      </c>
      <c r="F18" s="11">
        <v>85</v>
      </c>
      <c r="G18" s="11" t="s">
        <v>21</v>
      </c>
      <c r="H18" s="11" t="s">
        <v>22</v>
      </c>
      <c r="I18" s="13">
        <v>609366</v>
      </c>
      <c r="J18" s="13">
        <v>435239</v>
      </c>
      <c r="K18" s="11" t="s">
        <v>31</v>
      </c>
      <c r="L18" s="11" t="s">
        <v>116</v>
      </c>
      <c r="M18" s="11" t="s">
        <v>117</v>
      </c>
      <c r="N18" s="11" t="s">
        <v>118</v>
      </c>
      <c r="O18" s="11" t="s">
        <v>119</v>
      </c>
      <c r="P18" s="11" t="s">
        <v>120</v>
      </c>
      <c r="Q18" s="11" t="s">
        <v>29</v>
      </c>
      <c r="R18" s="11">
        <v>53214</v>
      </c>
    </row>
    <row r="19" spans="1:18" x14ac:dyDescent="0.25">
      <c r="A19" s="11">
        <v>2903</v>
      </c>
      <c r="B19" s="11" t="s">
        <v>126</v>
      </c>
      <c r="C19" s="11" t="s">
        <v>20</v>
      </c>
      <c r="D19" s="11" t="s">
        <v>20</v>
      </c>
      <c r="E19" s="11">
        <v>93</v>
      </c>
      <c r="F19" s="11">
        <v>93</v>
      </c>
      <c r="G19" s="11" t="s">
        <v>21</v>
      </c>
      <c r="H19" s="11" t="s">
        <v>22</v>
      </c>
      <c r="I19" s="13">
        <v>1130658</v>
      </c>
      <c r="J19" s="13">
        <v>1130658</v>
      </c>
      <c r="K19" s="11" t="s">
        <v>31</v>
      </c>
      <c r="L19" s="12" t="s">
        <v>127</v>
      </c>
      <c r="M19" s="11" t="s">
        <v>93</v>
      </c>
      <c r="N19" s="11" t="s">
        <v>94</v>
      </c>
      <c r="O19" s="11" t="s">
        <v>95</v>
      </c>
      <c r="P19" s="11" t="s">
        <v>96</v>
      </c>
      <c r="Q19" s="11" t="s">
        <v>29</v>
      </c>
      <c r="R19" s="11">
        <v>53217</v>
      </c>
    </row>
    <row r="20" spans="1:18" x14ac:dyDescent="0.25">
      <c r="A20" s="17">
        <v>2911</v>
      </c>
      <c r="B20" s="16" t="s">
        <v>128</v>
      </c>
      <c r="C20" s="17" t="s">
        <v>42</v>
      </c>
      <c r="D20" s="17" t="s">
        <v>43</v>
      </c>
      <c r="E20" s="11">
        <v>68</v>
      </c>
      <c r="F20" s="11">
        <v>68</v>
      </c>
      <c r="G20" s="12" t="s">
        <v>21</v>
      </c>
      <c r="H20" s="12" t="s">
        <v>22</v>
      </c>
      <c r="I20" s="13">
        <v>468713</v>
      </c>
      <c r="J20" s="13">
        <v>468713</v>
      </c>
      <c r="K20" s="12" t="s">
        <v>31</v>
      </c>
      <c r="L20" s="12" t="s">
        <v>129</v>
      </c>
      <c r="M20" s="12" t="s">
        <v>130</v>
      </c>
      <c r="N20" s="12" t="s">
        <v>131</v>
      </c>
      <c r="O20" s="12" t="s">
        <v>132</v>
      </c>
      <c r="P20" s="12" t="s">
        <v>42</v>
      </c>
      <c r="Q20" s="12" t="s">
        <v>29</v>
      </c>
      <c r="R20" s="11">
        <v>53715</v>
      </c>
    </row>
    <row r="21" spans="1:18" x14ac:dyDescent="0.25">
      <c r="A21" s="11">
        <v>2912</v>
      </c>
      <c r="B21" s="12" t="s">
        <v>133</v>
      </c>
      <c r="C21" s="12" t="s">
        <v>42</v>
      </c>
      <c r="D21" s="12" t="s">
        <v>43</v>
      </c>
      <c r="E21" s="11">
        <v>82</v>
      </c>
      <c r="F21" s="11">
        <v>82</v>
      </c>
      <c r="G21" s="12" t="s">
        <v>52</v>
      </c>
      <c r="H21" s="12" t="s">
        <v>22</v>
      </c>
      <c r="I21" s="13">
        <v>535967</v>
      </c>
      <c r="J21" s="13">
        <v>535967</v>
      </c>
      <c r="K21" s="12" t="s">
        <v>31</v>
      </c>
      <c r="L21" s="12" t="s">
        <v>129</v>
      </c>
      <c r="M21" s="12" t="s">
        <v>130</v>
      </c>
      <c r="N21" s="12" t="s">
        <v>131</v>
      </c>
      <c r="O21" s="12" t="s">
        <v>132</v>
      </c>
      <c r="P21" s="12" t="s">
        <v>42</v>
      </c>
      <c r="Q21" s="12" t="s">
        <v>29</v>
      </c>
      <c r="R21" s="11">
        <v>53715</v>
      </c>
    </row>
    <row r="22" spans="1:18" x14ac:dyDescent="0.25">
      <c r="A22" s="11">
        <v>2922</v>
      </c>
      <c r="B22" s="12" t="s">
        <v>134</v>
      </c>
      <c r="C22" s="12" t="s">
        <v>135</v>
      </c>
      <c r="D22" s="12" t="s">
        <v>136</v>
      </c>
      <c r="E22" s="11">
        <v>47</v>
      </c>
      <c r="F22" s="11">
        <v>47</v>
      </c>
      <c r="G22" s="12" t="s">
        <v>21</v>
      </c>
      <c r="H22" s="12" t="s">
        <v>34</v>
      </c>
      <c r="I22" s="13">
        <v>281598</v>
      </c>
      <c r="J22" s="13">
        <v>1055994</v>
      </c>
      <c r="K22" s="12" t="s">
        <v>115</v>
      </c>
      <c r="L22" s="12" t="s">
        <v>137</v>
      </c>
      <c r="M22" s="12" t="s">
        <v>138</v>
      </c>
      <c r="N22" s="12" t="s">
        <v>139</v>
      </c>
      <c r="O22" s="12" t="s">
        <v>140</v>
      </c>
      <c r="P22" s="12" t="s">
        <v>42</v>
      </c>
      <c r="Q22" s="12" t="s">
        <v>29</v>
      </c>
      <c r="R22" s="11">
        <v>53714</v>
      </c>
    </row>
    <row r="23" spans="1:18" x14ac:dyDescent="0.25">
      <c r="A23" s="11"/>
      <c r="B23" s="21" t="s">
        <v>141</v>
      </c>
      <c r="C23" s="11"/>
      <c r="D23" s="11"/>
      <c r="E23" s="22">
        <f>SUM(E3:E22)</f>
        <v>1575</v>
      </c>
      <c r="F23" s="22">
        <f>SUM(F3:F22)</f>
        <v>1542</v>
      </c>
      <c r="G23" s="21"/>
      <c r="H23" s="21"/>
      <c r="I23" s="23">
        <f>SUM(I3:I22)</f>
        <v>11853673</v>
      </c>
      <c r="J23" s="23">
        <f>SUM(J3:J22)</f>
        <v>16163468</v>
      </c>
      <c r="K23" s="11"/>
      <c r="L23" s="11"/>
      <c r="M23" s="11"/>
      <c r="N23" s="11"/>
      <c r="O23" s="11"/>
      <c r="P23" s="11"/>
      <c r="Q23" s="11"/>
      <c r="R23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4% State &amp; 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Chandler H. O’Connor</cp:lastModifiedBy>
  <dcterms:created xsi:type="dcterms:W3CDTF">2021-01-05T18:55:47Z</dcterms:created>
  <dcterms:modified xsi:type="dcterms:W3CDTF">2021-01-11T17:28:37Z</dcterms:modified>
</cp:coreProperties>
</file>