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\\wheda.com\root\userfiles\home\mchildre\Desktop\2020 LIHTC\"/>
    </mc:Choice>
  </mc:AlternateContent>
  <xr:revisionPtr revIDLastSave="0" documentId="8_{24C7BB62-9180-4F79-A832-3D362571028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9" i="1" l="1"/>
  <c r="I49" i="1"/>
  <c r="E49" i="1"/>
</calcChain>
</file>

<file path=xl/sharedStrings.xml><?xml version="1.0" encoding="utf-8"?>
<sst xmlns="http://schemas.openxmlformats.org/spreadsheetml/2006/main" count="664" uniqueCount="343">
  <si>
    <t>Maj Fam</t>
  </si>
  <si>
    <t>Rural</t>
  </si>
  <si>
    <t>Adptv R</t>
  </si>
  <si>
    <t>Ted Matkom</t>
  </si>
  <si>
    <t>(414)617-9997</t>
  </si>
  <si>
    <t>200 N. Main Street</t>
  </si>
  <si>
    <t>Oregon</t>
  </si>
  <si>
    <t>WI</t>
  </si>
  <si>
    <t>53575</t>
  </si>
  <si>
    <t>Gen</t>
  </si>
  <si>
    <t>N Cons</t>
  </si>
  <si>
    <t>KS</t>
  </si>
  <si>
    <t>66202</t>
  </si>
  <si>
    <t>DANE</t>
  </si>
  <si>
    <t>Maj Eld</t>
  </si>
  <si>
    <t>JT Klein Company, Inc.</t>
  </si>
  <si>
    <t>Jacob Klein</t>
  </si>
  <si>
    <t>(612)202-1577</t>
  </si>
  <si>
    <t>Madison</t>
  </si>
  <si>
    <t>Milwaukee</t>
  </si>
  <si>
    <t>MILWAUKEE</t>
  </si>
  <si>
    <t>Family</t>
  </si>
  <si>
    <t>MN</t>
  </si>
  <si>
    <t>N Cons/Adptv R</t>
  </si>
  <si>
    <t>Kevin McDonell</t>
  </si>
  <si>
    <t>(608)709-5677</t>
  </si>
  <si>
    <t>BROWN</t>
  </si>
  <si>
    <t>Pres</t>
  </si>
  <si>
    <t>Acq Reh</t>
  </si>
  <si>
    <t>Impact Seven, Inc.</t>
  </si>
  <si>
    <t>Rice Lake</t>
  </si>
  <si>
    <t>53703</t>
  </si>
  <si>
    <t>Richard Sciortino</t>
  </si>
  <si>
    <t>(224)927-5053</t>
  </si>
  <si>
    <t>Northbrook</t>
  </si>
  <si>
    <t>IL</t>
  </si>
  <si>
    <t>60062</t>
  </si>
  <si>
    <t>53202</t>
  </si>
  <si>
    <t>NonP</t>
  </si>
  <si>
    <t>MSP Real Estate, Inc.</t>
  </si>
  <si>
    <t>Mark Hammond</t>
  </si>
  <si>
    <t>1295 Northland Drive, Suite 270</t>
  </si>
  <si>
    <t>Mendota Heights</t>
  </si>
  <si>
    <t>55120</t>
  </si>
  <si>
    <t>Crown Court Properties, Ltd.</t>
  </si>
  <si>
    <t>Menachem Rapoport</t>
  </si>
  <si>
    <t>(262)242-7705</t>
  </si>
  <si>
    <t>Mequon</t>
  </si>
  <si>
    <t>53092</t>
  </si>
  <si>
    <t>(608)258-2080</t>
  </si>
  <si>
    <t>4801 Tradewinds Parkway</t>
  </si>
  <si>
    <t>53718</t>
  </si>
  <si>
    <t>Josh Hafron</t>
  </si>
  <si>
    <t>(414)228-3518</t>
  </si>
  <si>
    <t>6938 N. Santa Monica Blvd</t>
  </si>
  <si>
    <t>Fox Point</t>
  </si>
  <si>
    <t>53217</t>
  </si>
  <si>
    <t>La Crosse</t>
  </si>
  <si>
    <t>Middleton</t>
  </si>
  <si>
    <t>53704</t>
  </si>
  <si>
    <t>Racine</t>
  </si>
  <si>
    <t>RACINE</t>
  </si>
  <si>
    <t>Lutheran Social Services</t>
  </si>
  <si>
    <t>Dennis Hanson</t>
  </si>
  <si>
    <t>(414)246-2711</t>
  </si>
  <si>
    <t>West Cap</t>
  </si>
  <si>
    <t>Peter Kilde</t>
  </si>
  <si>
    <t>(715)265-4271</t>
  </si>
  <si>
    <t>54013</t>
  </si>
  <si>
    <t>Elderly</t>
  </si>
  <si>
    <t>Dan Fitzgerald</t>
  </si>
  <si>
    <t>5201 East Terrace Drive, Suite 300</t>
  </si>
  <si>
    <t>Horizon Development Group, Inc.</t>
  </si>
  <si>
    <t>Chicago</t>
  </si>
  <si>
    <t>OUTAGAMIE</t>
  </si>
  <si>
    <t>Oshkosh</t>
  </si>
  <si>
    <t>54902</t>
  </si>
  <si>
    <t>WINNEBAGO</t>
  </si>
  <si>
    <t>Keystone Development, LLC</t>
  </si>
  <si>
    <t>Cal Schultz</t>
  </si>
  <si>
    <t>(920)303-9404</t>
  </si>
  <si>
    <t>Mixed</t>
  </si>
  <si>
    <t>Bear Development, LLC</t>
  </si>
  <si>
    <t>Adam Templer</t>
  </si>
  <si>
    <t>4011 80th Street</t>
  </si>
  <si>
    <t>Kenosha</t>
  </si>
  <si>
    <t>53142</t>
  </si>
  <si>
    <t>Cardinal Capital Management, Inc.</t>
  </si>
  <si>
    <t>West Allis</t>
  </si>
  <si>
    <t>53214</t>
  </si>
  <si>
    <t>420 S. Koeller Street, Suite 230</t>
  </si>
  <si>
    <t>App #</t>
  </si>
  <si>
    <t>Project Name</t>
  </si>
  <si>
    <t>Proj City</t>
  </si>
  <si>
    <t>County</t>
  </si>
  <si>
    <t>LI Units</t>
  </si>
  <si>
    <t>Units</t>
  </si>
  <si>
    <t>Type</t>
  </si>
  <si>
    <t>Set Aside</t>
  </si>
  <si>
    <t>Constr Type</t>
  </si>
  <si>
    <t>Applicant</t>
  </si>
  <si>
    <t>Appl. Contact</t>
  </si>
  <si>
    <t>Appl. Phone</t>
  </si>
  <si>
    <t>Applicant Address</t>
  </si>
  <si>
    <t>City</t>
  </si>
  <si>
    <t>ST</t>
  </si>
  <si>
    <t>Zip</t>
  </si>
  <si>
    <t>Michael Carlson</t>
  </si>
  <si>
    <t>(608)405-9064</t>
  </si>
  <si>
    <t>Preserving US, Inc.</t>
  </si>
  <si>
    <t>Angela Morehead</t>
  </si>
  <si>
    <t>(913)671-3365</t>
  </si>
  <si>
    <t>Prairie Village</t>
  </si>
  <si>
    <t>Valor on Washington</t>
  </si>
  <si>
    <t>Gorman &amp; Company, LLC</t>
  </si>
  <si>
    <t>GREEN</t>
  </si>
  <si>
    <t>SAUK</t>
  </si>
  <si>
    <t>Endres Development LLC</t>
  </si>
  <si>
    <t>Russell Endres</t>
  </si>
  <si>
    <t>Darlington</t>
  </si>
  <si>
    <t>LAFAYETTE</t>
  </si>
  <si>
    <t>Christopher Laurent</t>
  </si>
  <si>
    <t>(608)234-5291</t>
  </si>
  <si>
    <t>Titan Lofts</t>
  </si>
  <si>
    <t>Wisconsin Redevelopment, LLC</t>
  </si>
  <si>
    <t>Todd Hutchison</t>
  </si>
  <si>
    <t>(414)791-4222</t>
  </si>
  <si>
    <t>2536 Fond Du Lac Rd</t>
  </si>
  <si>
    <t>Wauwatosa</t>
  </si>
  <si>
    <t>Movin' Out, Inc.</t>
  </si>
  <si>
    <t>Megan Schuetz</t>
  </si>
  <si>
    <t>(608)229-6910</t>
  </si>
  <si>
    <t>902 Royster Oaks Drive Suite 105</t>
  </si>
  <si>
    <t>53714</t>
  </si>
  <si>
    <t>Limestone Ridge</t>
  </si>
  <si>
    <t>Fitchburg</t>
  </si>
  <si>
    <t>818 S. Park St.</t>
  </si>
  <si>
    <t>53715</t>
  </si>
  <si>
    <t>St. Paul Commons</t>
  </si>
  <si>
    <t>IOWA</t>
  </si>
  <si>
    <t>Park Hill Family Apartments</t>
  </si>
  <si>
    <t>Glendale Commons</t>
  </si>
  <si>
    <t>Bob McCormick</t>
  </si>
  <si>
    <t>(414)708-8844</t>
  </si>
  <si>
    <t>Kilbourn Apartments</t>
  </si>
  <si>
    <t>Wisconsin Dells</t>
  </si>
  <si>
    <t>COLUMBIA</t>
  </si>
  <si>
    <t>(312)405-3277</t>
  </si>
  <si>
    <t>Spring Harbor Senior Apartments</t>
  </si>
  <si>
    <t>Port Washington</t>
  </si>
  <si>
    <t>OZAUKEE</t>
  </si>
  <si>
    <t>6737 W. Washington St, Suite 2275</t>
  </si>
  <si>
    <t>53562</t>
  </si>
  <si>
    <t>Katherine Kamp</t>
  </si>
  <si>
    <t>(608)258-5560</t>
  </si>
  <si>
    <t>666 Dundee Rd., Suite 1102</t>
  </si>
  <si>
    <t>Credit Requested</t>
  </si>
  <si>
    <t>2020 WHEDA 9% Housing Tax Credit Applications</t>
  </si>
  <si>
    <t>Report Run on Friday, December 6, 2019 at  5:23 pm</t>
  </si>
  <si>
    <t>46 Applicants</t>
  </si>
  <si>
    <t>6515</t>
  </si>
  <si>
    <t>Westlawn Renaissance IV</t>
  </si>
  <si>
    <t>S Hsg</t>
  </si>
  <si>
    <t>Housing Authority of the City of Milwaukee</t>
  </si>
  <si>
    <t>Fernando Aniban</t>
  </si>
  <si>
    <t>(414)286-5885</t>
  </si>
  <si>
    <t>809 N Broadway</t>
  </si>
  <si>
    <t>6516</t>
  </si>
  <si>
    <t>Glendale</t>
  </si>
  <si>
    <t>901 South 70th Street</t>
  </si>
  <si>
    <t>6517</t>
  </si>
  <si>
    <t>Elderberry Place</t>
  </si>
  <si>
    <t>200 North Main Street</t>
  </si>
  <si>
    <t>6518</t>
  </si>
  <si>
    <t>Landsby Ridge</t>
  </si>
  <si>
    <t>Mount Horeb</t>
  </si>
  <si>
    <t>2961 Decker Dr</t>
  </si>
  <si>
    <t>54868</t>
  </si>
  <si>
    <t>6519</t>
  </si>
  <si>
    <t>Alice Place Monroe</t>
  </si>
  <si>
    <t>Monroe</t>
  </si>
  <si>
    <t>Iceberg Development Group, LLC</t>
  </si>
  <si>
    <t>James Bergman</t>
  </si>
  <si>
    <t>(563)505-5611</t>
  </si>
  <si>
    <t>1621 Progressive Parkway PO Box 703</t>
  </si>
  <si>
    <t>Platteville</t>
  </si>
  <si>
    <t>53818</t>
  </si>
  <si>
    <t>6520</t>
  </si>
  <si>
    <t>Red Caboose Apartments</t>
  </si>
  <si>
    <t>6521</t>
  </si>
  <si>
    <t>Village on Main</t>
  </si>
  <si>
    <t>Waunakee</t>
  </si>
  <si>
    <t>3965 W 83rd Street, Suite 273</t>
  </si>
  <si>
    <t>6524</t>
  </si>
  <si>
    <t>6525</t>
  </si>
  <si>
    <t>Prairie Heights Residences LLC</t>
  </si>
  <si>
    <t>Eau Claire</t>
  </si>
  <si>
    <t>EAU CLAIRE</t>
  </si>
  <si>
    <t>525 Second Street P.O. Box 308</t>
  </si>
  <si>
    <t>Glenwood City</t>
  </si>
  <si>
    <t>6526</t>
  </si>
  <si>
    <t>New Richmond Partners DT LLC</t>
  </si>
  <si>
    <t>New Richmond</t>
  </si>
  <si>
    <t>ST CROIX</t>
  </si>
  <si>
    <t>Gerrard Development LLC</t>
  </si>
  <si>
    <t>Paul Gerrard</t>
  </si>
  <si>
    <t>(608)782-4375</t>
  </si>
  <si>
    <t>420 5th ave S</t>
  </si>
  <si>
    <t>54601</t>
  </si>
  <si>
    <t>6527</t>
  </si>
  <si>
    <t>Dakota Meadows Residences LLC</t>
  </si>
  <si>
    <t>West CAP</t>
  </si>
  <si>
    <t>6528</t>
  </si>
  <si>
    <t>38Ten on Parmenter</t>
  </si>
  <si>
    <t>6529</t>
  </si>
  <si>
    <t>`Darlington Meadows Farmworker Housing</t>
  </si>
  <si>
    <t>Cinnaire Solutions Corporation</t>
  </si>
  <si>
    <t>2 E Mifflin Street #403</t>
  </si>
  <si>
    <t>6530</t>
  </si>
  <si>
    <t>The Shield Apartments</t>
  </si>
  <si>
    <t>The Salvation Army Services Inc.</t>
  </si>
  <si>
    <t>Bramwell Higgins</t>
  </si>
  <si>
    <t>(847)294-2154</t>
  </si>
  <si>
    <t>5550 Prairie Stone Parkway</t>
  </si>
  <si>
    <t>Hoffman Estates</t>
  </si>
  <si>
    <t>60192</t>
  </si>
  <si>
    <t>6531</t>
  </si>
  <si>
    <t>6532</t>
  </si>
  <si>
    <t>Avenue Square Senior Apartments</t>
  </si>
  <si>
    <t>Alfred G. McConnell</t>
  </si>
  <si>
    <t>Alf McConnell</t>
  </si>
  <si>
    <t>(847)491-9707</t>
  </si>
  <si>
    <t>2677 Orrington Avenue</t>
  </si>
  <si>
    <t>Evanston</t>
  </si>
  <si>
    <t>60201-1760</t>
  </si>
  <si>
    <t>6533</t>
  </si>
  <si>
    <t>The Madisonian Apartments</t>
  </si>
  <si>
    <t>60201</t>
  </si>
  <si>
    <t>6534</t>
  </si>
  <si>
    <t>Lake Delton Senior Apartments</t>
  </si>
  <si>
    <t>6536</t>
  </si>
  <si>
    <t>Fall River Meadows Apartments</t>
  </si>
  <si>
    <t>Fall River</t>
  </si>
  <si>
    <t>6537</t>
  </si>
  <si>
    <t>Summit Apartments</t>
  </si>
  <si>
    <t>Barneveld</t>
  </si>
  <si>
    <t>53708</t>
  </si>
  <si>
    <t>6538</t>
  </si>
  <si>
    <t>Cuba City I and II Apartments</t>
  </si>
  <si>
    <t>Cuba City</t>
  </si>
  <si>
    <t>GRANT</t>
  </si>
  <si>
    <t>6539</t>
  </si>
  <si>
    <t>Journal Square Lofts</t>
  </si>
  <si>
    <t>Lutheran Social Services of Wisconsin &amp; Upper Michigan, Inc.</t>
  </si>
  <si>
    <t>6737 W Washington Street, Suite 2275</t>
  </si>
  <si>
    <t>6540</t>
  </si>
  <si>
    <t>Spartan Lofts</t>
  </si>
  <si>
    <t>Sparta</t>
  </si>
  <si>
    <t>MONROE</t>
  </si>
  <si>
    <t>Commonwealth Development Corporation</t>
  </si>
  <si>
    <t>7447 University Avenue, Suite 210</t>
  </si>
  <si>
    <t>6543</t>
  </si>
  <si>
    <t>6545</t>
  </si>
  <si>
    <t>41South</t>
  </si>
  <si>
    <t>6546</t>
  </si>
  <si>
    <t>Cedar Glen II</t>
  </si>
  <si>
    <t>(608)354-0900</t>
  </si>
  <si>
    <t>6547</t>
  </si>
  <si>
    <t>Cannery Trail Residences 2, LLC</t>
  </si>
  <si>
    <t>Chris Laurent</t>
  </si>
  <si>
    <t>2 E Mifflin St</t>
  </si>
  <si>
    <t>6548</t>
  </si>
  <si>
    <t>6549</t>
  </si>
  <si>
    <t>Sawdust Lofts</t>
  </si>
  <si>
    <t>420 Koeller Street, Suite 230</t>
  </si>
  <si>
    <t>6550</t>
  </si>
  <si>
    <t>Fourth Ward School Lofts</t>
  </si>
  <si>
    <t>Sturgeon Bay</t>
  </si>
  <si>
    <t>DOOR</t>
  </si>
  <si>
    <t>6551</t>
  </si>
  <si>
    <t>Vistas at Mt. Washington</t>
  </si>
  <si>
    <t>EREG Development LLC</t>
  </si>
  <si>
    <t>David Block</t>
  </si>
  <si>
    <t>(312)382-3259</t>
  </si>
  <si>
    <t>566 West Lake St, Suite 400</t>
  </si>
  <si>
    <t>60661</t>
  </si>
  <si>
    <t>6552</t>
  </si>
  <si>
    <t>Garden Homes Neighborhood Initiative</t>
  </si>
  <si>
    <t>N Cons/Rehab</t>
  </si>
  <si>
    <t>2961 Decker Dr.</t>
  </si>
  <si>
    <t>6553</t>
  </si>
  <si>
    <t>Bristol Commons</t>
  </si>
  <si>
    <t>Bristol</t>
  </si>
  <si>
    <t>KENOSHA</t>
  </si>
  <si>
    <t>6555</t>
  </si>
  <si>
    <t>The Oscar Apartments</t>
  </si>
  <si>
    <t>(612)868-9997</t>
  </si>
  <si>
    <t>6556</t>
  </si>
  <si>
    <t>Taylor Pointe Apartments</t>
  </si>
  <si>
    <t>McFarland</t>
  </si>
  <si>
    <t>6557</t>
  </si>
  <si>
    <t>Eighteen87 on Water</t>
  </si>
  <si>
    <t>902 Royster Oaks Drive, Ste. 105</t>
  </si>
  <si>
    <t>6558</t>
  </si>
  <si>
    <t>University Avenue Flats</t>
  </si>
  <si>
    <t>Wisconsin Partnership for Housing Development</t>
  </si>
  <si>
    <t>2045 Atwood Avenue, Suite 101A</t>
  </si>
  <si>
    <t>6559</t>
  </si>
  <si>
    <t>6560</t>
  </si>
  <si>
    <t>Fletcher School Redevelopment</t>
  </si>
  <si>
    <t>Maj Sup Hsg</t>
  </si>
  <si>
    <t>Fletcher Affordable Limited Partnership</t>
  </si>
  <si>
    <t>Scott Henry</t>
  </si>
  <si>
    <t>(312)343-3285</t>
  </si>
  <si>
    <t>1305 Sheridan Road</t>
  </si>
  <si>
    <t>Wilmette</t>
  </si>
  <si>
    <t>60091</t>
  </si>
  <si>
    <t>6561</t>
  </si>
  <si>
    <t>The Residence @ Marquette</t>
  </si>
  <si>
    <t>Haywood Group, LLc</t>
  </si>
  <si>
    <t>Kalan Haywood</t>
  </si>
  <si>
    <t>(414)461-1568</t>
  </si>
  <si>
    <t>600 W. Walnut Street</t>
  </si>
  <si>
    <t>53212</t>
  </si>
  <si>
    <t>6562</t>
  </si>
  <si>
    <t>Golden Venture Apartments</t>
  </si>
  <si>
    <t>Kaukauna</t>
  </si>
  <si>
    <t>6563</t>
  </si>
  <si>
    <t>Chapel Garden Apartments</t>
  </si>
  <si>
    <t>General Capital Development, LLC</t>
  </si>
  <si>
    <t>6564</t>
  </si>
  <si>
    <t>Orchard Ridge</t>
  </si>
  <si>
    <t>Ashwaubenon</t>
  </si>
  <si>
    <t>6565</t>
  </si>
  <si>
    <t>2233 W. Mequon Rd.</t>
  </si>
  <si>
    <t>6566</t>
  </si>
  <si>
    <t>CityPlace II</t>
  </si>
  <si>
    <t>Thirty Six Blocks, Inc.</t>
  </si>
  <si>
    <t>Albert Smith</t>
  </si>
  <si>
    <t>(414)397-5159</t>
  </si>
  <si>
    <t>624 W. North Avenue</t>
  </si>
  <si>
    <t>6567</t>
  </si>
  <si>
    <t>Brinshore Development,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</si>
</sst>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$-409]mmmm\ d\,\ yyyy;@"/>
  </numFmts>
  <fonts count="7" x14ac:knownFonts="1">
    <font>
      <sz val="10"/>
      <color rgb="FF000000"/>
      <name val="ARIAL"/>
      <charset val="1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37" fontId="3" fillId="0" borderId="1" xfId="0" applyNumberFormat="1" applyFont="1" applyBorder="1" applyAlignment="1">
      <alignment horizontal="right" vertical="top"/>
    </xf>
    <xf numFmtId="37" fontId="4" fillId="0" borderId="1" xfId="0" applyNumberFormat="1" applyFont="1" applyBorder="1" applyAlignment="1">
      <alignment horizontal="right" vertical="top"/>
    </xf>
    <xf numFmtId="6" fontId="2" fillId="0" borderId="0" xfId="0" applyNumberFormat="1" applyFont="1" applyAlignment="1">
      <alignment horizontal="right" vertical="top"/>
    </xf>
    <xf numFmtId="6" fontId="3" fillId="0" borderId="1" xfId="0" applyNumberFormat="1" applyFont="1" applyBorder="1" applyAlignment="1">
      <alignment horizontal="right" vertical="top"/>
    </xf>
    <xf numFmtId="6" fontId="4" fillId="0" borderId="1" xfId="0" applyNumberFormat="1" applyFont="1" applyBorder="1" applyAlignment="1">
      <alignment horizontal="right" vertical="top"/>
    </xf>
    <xf numFmtId="6" fontId="3" fillId="0" borderId="0" xfId="0" applyNumberFormat="1" applyFont="1" applyAlignment="1">
      <alignment horizontal="right" vertical="top"/>
    </xf>
    <xf numFmtId="164" fontId="6" fillId="2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 wrapText="1"/>
    </xf>
    <xf numFmtId="6" fontId="6" fillId="2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Q49"/>
  <sheetViews>
    <sheetView tabSelected="1" workbookViewId="0">
      <pane ySplit="2" topLeftCell="A3" activePane="bottomLeft" state="frozen"/>
      <selection pane="bottomLeft"/>
    </sheetView>
  </sheetViews>
  <sheetFormatPr defaultColWidth="6.85546875" defaultRowHeight="12.75" x14ac:dyDescent="0.2"/>
  <cols>
    <col min="1" max="1" width="7" style="3" customWidth="1"/>
    <col min="2" max="2" width="40" style="5" customWidth="1"/>
    <col min="3" max="3" width="16.140625" style="3" bestFit="1" customWidth="1"/>
    <col min="4" max="4" width="14.28515625" style="3" customWidth="1"/>
    <col min="5" max="6" width="6.140625" style="12" bestFit="1" customWidth="1"/>
    <col min="7" max="7" width="9.140625" style="3" bestFit="1" customWidth="1"/>
    <col min="8" max="8" width="6.140625" style="3" bestFit="1" customWidth="1"/>
    <col min="9" max="9" width="11.7109375" style="19" bestFit="1" customWidth="1"/>
    <col min="10" max="10" width="14.28515625" style="3" bestFit="1" customWidth="1"/>
    <col min="11" max="11" width="40.28515625" style="3" bestFit="1" customWidth="1"/>
    <col min="12" max="12" width="18.42578125" style="3" bestFit="1" customWidth="1"/>
    <col min="13" max="13" width="12.7109375" style="3" bestFit="1" customWidth="1"/>
    <col min="14" max="14" width="33.85546875" style="3" customWidth="1"/>
    <col min="15" max="15" width="15.140625" style="3" bestFit="1" customWidth="1"/>
    <col min="16" max="16" width="3.85546875" style="3" bestFit="1" customWidth="1"/>
    <col min="17" max="17" width="10.5703125" style="3" customWidth="1"/>
    <col min="18" max="16384" width="6.85546875" style="3"/>
  </cols>
  <sheetData>
    <row r="1" spans="1:17" x14ac:dyDescent="0.2">
      <c r="A1" s="11" t="s">
        <v>157</v>
      </c>
      <c r="B1" s="1"/>
      <c r="C1" s="2"/>
      <c r="F1" s="13"/>
      <c r="G1" s="2"/>
      <c r="H1" s="2"/>
      <c r="I1" s="16"/>
      <c r="J1" s="2"/>
      <c r="L1" s="2"/>
      <c r="M1" s="2"/>
      <c r="N1" s="2"/>
      <c r="O1" s="2"/>
      <c r="P1" s="2"/>
      <c r="Q1" s="4" t="s">
        <v>158</v>
      </c>
    </row>
    <row r="2" spans="1:17" s="5" customFormat="1" ht="22.5" x14ac:dyDescent="0.2">
      <c r="A2" s="20" t="s">
        <v>91</v>
      </c>
      <c r="B2" s="20" t="s">
        <v>92</v>
      </c>
      <c r="C2" s="21" t="s">
        <v>93</v>
      </c>
      <c r="D2" s="21" t="s">
        <v>94</v>
      </c>
      <c r="E2" s="22" t="s">
        <v>96</v>
      </c>
      <c r="F2" s="22" t="s">
        <v>95</v>
      </c>
      <c r="G2" s="21" t="s">
        <v>97</v>
      </c>
      <c r="H2" s="21" t="s">
        <v>98</v>
      </c>
      <c r="I2" s="23" t="s">
        <v>156</v>
      </c>
      <c r="J2" s="21" t="s">
        <v>99</v>
      </c>
      <c r="K2" s="21" t="s">
        <v>100</v>
      </c>
      <c r="L2" s="21" t="s">
        <v>101</v>
      </c>
      <c r="M2" s="21" t="s">
        <v>102</v>
      </c>
      <c r="N2" s="21" t="s">
        <v>103</v>
      </c>
      <c r="O2" s="21" t="s">
        <v>104</v>
      </c>
      <c r="P2" s="21" t="s">
        <v>105</v>
      </c>
      <c r="Q2" s="21" t="s">
        <v>106</v>
      </c>
    </row>
    <row r="3" spans="1:17" x14ac:dyDescent="0.2">
      <c r="A3" s="6" t="s">
        <v>160</v>
      </c>
      <c r="B3" s="7" t="s">
        <v>161</v>
      </c>
      <c r="C3" s="6" t="s">
        <v>20</v>
      </c>
      <c r="D3" s="6" t="s">
        <v>20</v>
      </c>
      <c r="E3" s="14">
        <v>60</v>
      </c>
      <c r="F3" s="14">
        <v>60</v>
      </c>
      <c r="G3" s="6" t="s">
        <v>81</v>
      </c>
      <c r="H3" s="6" t="s">
        <v>162</v>
      </c>
      <c r="I3" s="17">
        <v>1550000</v>
      </c>
      <c r="J3" s="6" t="s">
        <v>10</v>
      </c>
      <c r="K3" s="7" t="s">
        <v>163</v>
      </c>
      <c r="L3" s="6" t="s">
        <v>164</v>
      </c>
      <c r="M3" s="6" t="s">
        <v>165</v>
      </c>
      <c r="N3" s="6" t="s">
        <v>166</v>
      </c>
      <c r="O3" s="6" t="s">
        <v>19</v>
      </c>
      <c r="P3" s="6" t="s">
        <v>7</v>
      </c>
      <c r="Q3" s="6" t="s">
        <v>37</v>
      </c>
    </row>
    <row r="4" spans="1:17" x14ac:dyDescent="0.2">
      <c r="A4" s="6" t="s">
        <v>167</v>
      </c>
      <c r="B4" s="7" t="s">
        <v>141</v>
      </c>
      <c r="C4" s="6" t="s">
        <v>168</v>
      </c>
      <c r="D4" s="6" t="s">
        <v>20</v>
      </c>
      <c r="E4" s="14">
        <v>55</v>
      </c>
      <c r="F4" s="14">
        <v>46</v>
      </c>
      <c r="G4" s="6" t="s">
        <v>14</v>
      </c>
      <c r="H4" s="6" t="s">
        <v>9</v>
      </c>
      <c r="I4" s="17">
        <v>776117</v>
      </c>
      <c r="J4" s="6" t="s">
        <v>10</v>
      </c>
      <c r="K4" s="7" t="s">
        <v>87</v>
      </c>
      <c r="L4" s="6" t="s">
        <v>142</v>
      </c>
      <c r="M4" s="6" t="s">
        <v>143</v>
      </c>
      <c r="N4" s="6" t="s">
        <v>169</v>
      </c>
      <c r="O4" s="6" t="s">
        <v>88</v>
      </c>
      <c r="P4" s="6" t="s">
        <v>7</v>
      </c>
      <c r="Q4" s="6" t="s">
        <v>89</v>
      </c>
    </row>
    <row r="5" spans="1:17" x14ac:dyDescent="0.2">
      <c r="A5" s="6" t="s">
        <v>170</v>
      </c>
      <c r="B5" s="7" t="s">
        <v>171</v>
      </c>
      <c r="C5" s="6" t="s">
        <v>18</v>
      </c>
      <c r="D5" s="6" t="s">
        <v>13</v>
      </c>
      <c r="E5" s="14">
        <v>87</v>
      </c>
      <c r="F5" s="14">
        <v>73</v>
      </c>
      <c r="G5" s="6" t="s">
        <v>69</v>
      </c>
      <c r="H5" s="6" t="s">
        <v>9</v>
      </c>
      <c r="I5" s="17">
        <v>1250346</v>
      </c>
      <c r="J5" s="6" t="s">
        <v>10</v>
      </c>
      <c r="K5" s="7" t="s">
        <v>114</v>
      </c>
      <c r="L5" s="6" t="s">
        <v>3</v>
      </c>
      <c r="M5" s="6" t="s">
        <v>4</v>
      </c>
      <c r="N5" s="6" t="s">
        <v>172</v>
      </c>
      <c r="O5" s="6" t="s">
        <v>6</v>
      </c>
      <c r="P5" s="6" t="s">
        <v>7</v>
      </c>
      <c r="Q5" s="6" t="s">
        <v>8</v>
      </c>
    </row>
    <row r="6" spans="1:17" x14ac:dyDescent="0.2">
      <c r="A6" s="6" t="s">
        <v>173</v>
      </c>
      <c r="B6" s="7" t="s">
        <v>174</v>
      </c>
      <c r="C6" s="6" t="s">
        <v>175</v>
      </c>
      <c r="D6" s="6" t="s">
        <v>13</v>
      </c>
      <c r="E6" s="14">
        <v>51</v>
      </c>
      <c r="F6" s="14">
        <v>46</v>
      </c>
      <c r="G6" s="6" t="s">
        <v>21</v>
      </c>
      <c r="H6" s="6" t="s">
        <v>1</v>
      </c>
      <c r="I6" s="17">
        <v>800000</v>
      </c>
      <c r="J6" s="6" t="s">
        <v>10</v>
      </c>
      <c r="K6" s="7" t="s">
        <v>29</v>
      </c>
      <c r="L6" s="6" t="s">
        <v>107</v>
      </c>
      <c r="M6" s="6" t="s">
        <v>108</v>
      </c>
      <c r="N6" s="6" t="s">
        <v>176</v>
      </c>
      <c r="O6" s="6" t="s">
        <v>30</v>
      </c>
      <c r="P6" s="6" t="s">
        <v>7</v>
      </c>
      <c r="Q6" s="6" t="s">
        <v>177</v>
      </c>
    </row>
    <row r="7" spans="1:17" x14ac:dyDescent="0.2">
      <c r="A7" s="6" t="s">
        <v>178</v>
      </c>
      <c r="B7" s="7" t="s">
        <v>179</v>
      </c>
      <c r="C7" s="6" t="s">
        <v>180</v>
      </c>
      <c r="D7" s="6" t="s">
        <v>115</v>
      </c>
      <c r="E7" s="14">
        <v>47</v>
      </c>
      <c r="F7" s="14">
        <v>42</v>
      </c>
      <c r="G7" s="6" t="s">
        <v>69</v>
      </c>
      <c r="H7" s="6" t="s">
        <v>1</v>
      </c>
      <c r="I7" s="17">
        <v>519500</v>
      </c>
      <c r="J7" s="6" t="s">
        <v>10</v>
      </c>
      <c r="K7" s="7" t="s">
        <v>181</v>
      </c>
      <c r="L7" s="6" t="s">
        <v>182</v>
      </c>
      <c r="M7" s="6" t="s">
        <v>183</v>
      </c>
      <c r="N7" s="6" t="s">
        <v>184</v>
      </c>
      <c r="O7" s="6" t="s">
        <v>185</v>
      </c>
      <c r="P7" s="6" t="s">
        <v>7</v>
      </c>
      <c r="Q7" s="6" t="s">
        <v>186</v>
      </c>
    </row>
    <row r="8" spans="1:17" x14ac:dyDescent="0.2">
      <c r="A8" s="6" t="s">
        <v>187</v>
      </c>
      <c r="B8" s="7" t="s">
        <v>188</v>
      </c>
      <c r="C8" s="6" t="s">
        <v>18</v>
      </c>
      <c r="D8" s="6" t="s">
        <v>13</v>
      </c>
      <c r="E8" s="14">
        <v>38</v>
      </c>
      <c r="F8" s="14">
        <v>32</v>
      </c>
      <c r="G8" s="6" t="s">
        <v>0</v>
      </c>
      <c r="H8" s="6" t="s">
        <v>38</v>
      </c>
      <c r="I8" s="17">
        <v>662011</v>
      </c>
      <c r="J8" s="6" t="s">
        <v>10</v>
      </c>
      <c r="K8" s="7" t="s">
        <v>129</v>
      </c>
      <c r="L8" s="6" t="s">
        <v>130</v>
      </c>
      <c r="M8" s="6" t="s">
        <v>131</v>
      </c>
      <c r="N8" s="6" t="s">
        <v>132</v>
      </c>
      <c r="O8" s="6" t="s">
        <v>18</v>
      </c>
      <c r="P8" s="6" t="s">
        <v>7</v>
      </c>
      <c r="Q8" s="6" t="s">
        <v>133</v>
      </c>
    </row>
    <row r="9" spans="1:17" x14ac:dyDescent="0.2">
      <c r="A9" s="6" t="s">
        <v>189</v>
      </c>
      <c r="B9" s="7" t="s">
        <v>190</v>
      </c>
      <c r="C9" s="6" t="s">
        <v>191</v>
      </c>
      <c r="D9" s="6" t="s">
        <v>13</v>
      </c>
      <c r="E9" s="14">
        <v>50</v>
      </c>
      <c r="F9" s="14">
        <v>40</v>
      </c>
      <c r="G9" s="6" t="s">
        <v>21</v>
      </c>
      <c r="H9" s="6" t="s">
        <v>38</v>
      </c>
      <c r="I9" s="17">
        <v>699329</v>
      </c>
      <c r="J9" s="6" t="s">
        <v>10</v>
      </c>
      <c r="K9" s="7" t="s">
        <v>109</v>
      </c>
      <c r="L9" s="6" t="s">
        <v>110</v>
      </c>
      <c r="M9" s="6" t="s">
        <v>111</v>
      </c>
      <c r="N9" s="6" t="s">
        <v>192</v>
      </c>
      <c r="O9" s="6" t="s">
        <v>112</v>
      </c>
      <c r="P9" s="6" t="s">
        <v>11</v>
      </c>
      <c r="Q9" s="6" t="s">
        <v>12</v>
      </c>
    </row>
    <row r="10" spans="1:17" x14ac:dyDescent="0.2">
      <c r="A10" s="6" t="s">
        <v>193</v>
      </c>
      <c r="B10" s="7" t="s">
        <v>134</v>
      </c>
      <c r="C10" s="6" t="s">
        <v>135</v>
      </c>
      <c r="D10" s="6" t="s">
        <v>13</v>
      </c>
      <c r="E10" s="14">
        <v>111</v>
      </c>
      <c r="F10" s="14">
        <v>81</v>
      </c>
      <c r="G10" s="6" t="s">
        <v>0</v>
      </c>
      <c r="H10" s="6" t="s">
        <v>9</v>
      </c>
      <c r="I10" s="17">
        <v>1550000</v>
      </c>
      <c r="J10" s="6" t="s">
        <v>10</v>
      </c>
      <c r="K10" s="7" t="s">
        <v>15</v>
      </c>
      <c r="L10" s="6" t="s">
        <v>16</v>
      </c>
      <c r="M10" s="6" t="s">
        <v>17</v>
      </c>
      <c r="N10" s="6" t="s">
        <v>136</v>
      </c>
      <c r="O10" s="6" t="s">
        <v>18</v>
      </c>
      <c r="P10" s="6" t="s">
        <v>7</v>
      </c>
      <c r="Q10" s="6" t="s">
        <v>137</v>
      </c>
    </row>
    <row r="11" spans="1:17" x14ac:dyDescent="0.2">
      <c r="A11" s="6" t="s">
        <v>194</v>
      </c>
      <c r="B11" s="7" t="s">
        <v>195</v>
      </c>
      <c r="C11" s="6" t="s">
        <v>196</v>
      </c>
      <c r="D11" s="6" t="s">
        <v>197</v>
      </c>
      <c r="E11" s="14">
        <v>80</v>
      </c>
      <c r="F11" s="14">
        <v>68</v>
      </c>
      <c r="G11" s="6" t="s">
        <v>0</v>
      </c>
      <c r="H11" s="6" t="s">
        <v>38</v>
      </c>
      <c r="I11" s="17">
        <v>1152200</v>
      </c>
      <c r="J11" s="6" t="s">
        <v>10</v>
      </c>
      <c r="K11" s="7" t="s">
        <v>65</v>
      </c>
      <c r="L11" s="6" t="s">
        <v>66</v>
      </c>
      <c r="M11" s="6" t="s">
        <v>67</v>
      </c>
      <c r="N11" s="6" t="s">
        <v>198</v>
      </c>
      <c r="O11" s="6" t="s">
        <v>199</v>
      </c>
      <c r="P11" s="6" t="s">
        <v>7</v>
      </c>
      <c r="Q11" s="6" t="s">
        <v>68</v>
      </c>
    </row>
    <row r="12" spans="1:17" x14ac:dyDescent="0.2">
      <c r="A12" s="6" t="s">
        <v>200</v>
      </c>
      <c r="B12" s="7" t="s">
        <v>201</v>
      </c>
      <c r="C12" s="6" t="s">
        <v>202</v>
      </c>
      <c r="D12" s="6" t="s">
        <v>203</v>
      </c>
      <c r="E12" s="14">
        <v>48</v>
      </c>
      <c r="F12" s="14">
        <v>48</v>
      </c>
      <c r="G12" s="6" t="s">
        <v>14</v>
      </c>
      <c r="H12" s="6" t="s">
        <v>1</v>
      </c>
      <c r="I12" s="17">
        <v>579500</v>
      </c>
      <c r="J12" s="6" t="s">
        <v>10</v>
      </c>
      <c r="K12" s="7" t="s">
        <v>204</v>
      </c>
      <c r="L12" s="6" t="s">
        <v>205</v>
      </c>
      <c r="M12" s="6" t="s">
        <v>206</v>
      </c>
      <c r="N12" s="6" t="s">
        <v>207</v>
      </c>
      <c r="O12" s="6" t="s">
        <v>57</v>
      </c>
      <c r="P12" s="6" t="s">
        <v>7</v>
      </c>
      <c r="Q12" s="6" t="s">
        <v>208</v>
      </c>
    </row>
    <row r="13" spans="1:17" x14ac:dyDescent="0.2">
      <c r="A13" s="6" t="s">
        <v>209</v>
      </c>
      <c r="B13" s="7" t="s">
        <v>210</v>
      </c>
      <c r="C13" s="6" t="s">
        <v>202</v>
      </c>
      <c r="D13" s="6" t="s">
        <v>203</v>
      </c>
      <c r="E13" s="14">
        <v>50</v>
      </c>
      <c r="F13" s="14">
        <v>50</v>
      </c>
      <c r="G13" s="6" t="s">
        <v>0</v>
      </c>
      <c r="H13" s="6" t="s">
        <v>1</v>
      </c>
      <c r="I13" s="17">
        <v>623600</v>
      </c>
      <c r="J13" s="6" t="s">
        <v>10</v>
      </c>
      <c r="K13" s="7" t="s">
        <v>211</v>
      </c>
      <c r="L13" s="6" t="s">
        <v>66</v>
      </c>
      <c r="M13" s="6" t="s">
        <v>67</v>
      </c>
      <c r="N13" s="6" t="s">
        <v>198</v>
      </c>
      <c r="O13" s="6" t="s">
        <v>199</v>
      </c>
      <c r="P13" s="6" t="s">
        <v>7</v>
      </c>
      <c r="Q13" s="6" t="s">
        <v>68</v>
      </c>
    </row>
    <row r="14" spans="1:17" x14ac:dyDescent="0.2">
      <c r="A14" s="6" t="s">
        <v>212</v>
      </c>
      <c r="B14" s="7" t="s">
        <v>213</v>
      </c>
      <c r="C14" s="6" t="s">
        <v>58</v>
      </c>
      <c r="D14" s="6" t="s">
        <v>13</v>
      </c>
      <c r="E14" s="14">
        <v>65</v>
      </c>
      <c r="F14" s="14">
        <v>48</v>
      </c>
      <c r="G14" s="6" t="s">
        <v>0</v>
      </c>
      <c r="H14" s="6" t="s">
        <v>9</v>
      </c>
      <c r="I14" s="17">
        <v>940229</v>
      </c>
      <c r="J14" s="6" t="s">
        <v>10</v>
      </c>
      <c r="K14" s="7" t="s">
        <v>15</v>
      </c>
      <c r="L14" s="6" t="s">
        <v>16</v>
      </c>
      <c r="M14" s="6" t="s">
        <v>17</v>
      </c>
      <c r="N14" s="6" t="s">
        <v>136</v>
      </c>
      <c r="O14" s="6" t="s">
        <v>18</v>
      </c>
      <c r="P14" s="6" t="s">
        <v>7</v>
      </c>
      <c r="Q14" s="6" t="s">
        <v>137</v>
      </c>
    </row>
    <row r="15" spans="1:17" x14ac:dyDescent="0.2">
      <c r="A15" s="6" t="s">
        <v>214</v>
      </c>
      <c r="B15" s="7" t="s">
        <v>215</v>
      </c>
      <c r="C15" s="6" t="s">
        <v>119</v>
      </c>
      <c r="D15" s="6" t="s">
        <v>120</v>
      </c>
      <c r="E15" s="14">
        <v>32</v>
      </c>
      <c r="F15" s="14">
        <v>32</v>
      </c>
      <c r="G15" s="6" t="s">
        <v>0</v>
      </c>
      <c r="H15" s="6" t="s">
        <v>1</v>
      </c>
      <c r="I15" s="17">
        <v>428957</v>
      </c>
      <c r="J15" s="6" t="s">
        <v>10</v>
      </c>
      <c r="K15" s="7" t="s">
        <v>216</v>
      </c>
      <c r="L15" s="6" t="s">
        <v>121</v>
      </c>
      <c r="M15" s="6" t="s">
        <v>122</v>
      </c>
      <c r="N15" s="6" t="s">
        <v>217</v>
      </c>
      <c r="O15" s="6" t="s">
        <v>18</v>
      </c>
      <c r="P15" s="6" t="s">
        <v>7</v>
      </c>
      <c r="Q15" s="6" t="s">
        <v>31</v>
      </c>
    </row>
    <row r="16" spans="1:17" x14ac:dyDescent="0.2">
      <c r="A16" s="6" t="s">
        <v>218</v>
      </c>
      <c r="B16" s="7" t="s">
        <v>219</v>
      </c>
      <c r="C16" s="6" t="s">
        <v>18</v>
      </c>
      <c r="D16" s="6" t="s">
        <v>13</v>
      </c>
      <c r="E16" s="14">
        <v>44</v>
      </c>
      <c r="F16" s="14">
        <v>37</v>
      </c>
      <c r="G16" s="6" t="s">
        <v>0</v>
      </c>
      <c r="H16" s="6" t="s">
        <v>38</v>
      </c>
      <c r="I16" s="17">
        <v>702070</v>
      </c>
      <c r="J16" s="6" t="s">
        <v>10</v>
      </c>
      <c r="K16" s="7" t="s">
        <v>220</v>
      </c>
      <c r="L16" s="6" t="s">
        <v>221</v>
      </c>
      <c r="M16" s="6" t="s">
        <v>222</v>
      </c>
      <c r="N16" s="6" t="s">
        <v>223</v>
      </c>
      <c r="O16" s="6" t="s">
        <v>224</v>
      </c>
      <c r="P16" s="6" t="s">
        <v>35</v>
      </c>
      <c r="Q16" s="6" t="s">
        <v>225</v>
      </c>
    </row>
    <row r="17" spans="1:17" x14ac:dyDescent="0.2">
      <c r="A17" s="6" t="s">
        <v>226</v>
      </c>
      <c r="B17" s="7" t="s">
        <v>144</v>
      </c>
      <c r="C17" s="6" t="s">
        <v>145</v>
      </c>
      <c r="D17" s="6" t="s">
        <v>146</v>
      </c>
      <c r="E17" s="14">
        <v>60</v>
      </c>
      <c r="F17" s="14">
        <v>51</v>
      </c>
      <c r="G17" s="6" t="s">
        <v>0</v>
      </c>
      <c r="H17" s="6" t="s">
        <v>38</v>
      </c>
      <c r="I17" s="17">
        <v>451735</v>
      </c>
      <c r="J17" s="6" t="s">
        <v>10</v>
      </c>
      <c r="K17" s="7" t="s">
        <v>129</v>
      </c>
      <c r="L17" s="6" t="s">
        <v>130</v>
      </c>
      <c r="M17" s="6" t="s">
        <v>131</v>
      </c>
      <c r="N17" s="6" t="s">
        <v>132</v>
      </c>
      <c r="O17" s="6" t="s">
        <v>18</v>
      </c>
      <c r="P17" s="6" t="s">
        <v>7</v>
      </c>
      <c r="Q17" s="6" t="s">
        <v>133</v>
      </c>
    </row>
    <row r="18" spans="1:17" x14ac:dyDescent="0.2">
      <c r="A18" s="6" t="s">
        <v>227</v>
      </c>
      <c r="B18" s="7" t="s">
        <v>228</v>
      </c>
      <c r="C18" s="6" t="s">
        <v>18</v>
      </c>
      <c r="D18" s="6" t="s">
        <v>13</v>
      </c>
      <c r="E18" s="14">
        <v>64</v>
      </c>
      <c r="F18" s="14">
        <v>42</v>
      </c>
      <c r="G18" s="6" t="s">
        <v>69</v>
      </c>
      <c r="H18" s="6" t="s">
        <v>9</v>
      </c>
      <c r="I18" s="17">
        <v>844134</v>
      </c>
      <c r="J18" s="6" t="s">
        <v>10</v>
      </c>
      <c r="K18" s="7" t="s">
        <v>229</v>
      </c>
      <c r="L18" s="6" t="s">
        <v>230</v>
      </c>
      <c r="M18" s="6" t="s">
        <v>231</v>
      </c>
      <c r="N18" s="6" t="s">
        <v>232</v>
      </c>
      <c r="O18" s="6" t="s">
        <v>233</v>
      </c>
      <c r="P18" s="6" t="s">
        <v>35</v>
      </c>
      <c r="Q18" s="6" t="s">
        <v>234</v>
      </c>
    </row>
    <row r="19" spans="1:17" x14ac:dyDescent="0.2">
      <c r="A19" s="6" t="s">
        <v>235</v>
      </c>
      <c r="B19" s="7" t="s">
        <v>236</v>
      </c>
      <c r="C19" s="6" t="s">
        <v>18</v>
      </c>
      <c r="D19" s="6" t="s">
        <v>13</v>
      </c>
      <c r="E19" s="14">
        <v>70</v>
      </c>
      <c r="F19" s="14">
        <v>49</v>
      </c>
      <c r="G19" s="6" t="s">
        <v>14</v>
      </c>
      <c r="H19" s="6" t="s">
        <v>9</v>
      </c>
      <c r="I19" s="17">
        <v>1009887</v>
      </c>
      <c r="J19" s="6" t="s">
        <v>10</v>
      </c>
      <c r="K19" s="7" t="s">
        <v>229</v>
      </c>
      <c r="L19" s="6" t="s">
        <v>230</v>
      </c>
      <c r="M19" s="6" t="s">
        <v>231</v>
      </c>
      <c r="N19" s="6" t="s">
        <v>232</v>
      </c>
      <c r="O19" s="6" t="s">
        <v>233</v>
      </c>
      <c r="P19" s="6" t="s">
        <v>35</v>
      </c>
      <c r="Q19" s="6" t="s">
        <v>237</v>
      </c>
    </row>
    <row r="20" spans="1:17" x14ac:dyDescent="0.2">
      <c r="A20" s="6" t="s">
        <v>238</v>
      </c>
      <c r="B20" s="7" t="s">
        <v>239</v>
      </c>
      <c r="C20" s="6" t="s">
        <v>145</v>
      </c>
      <c r="D20" s="6" t="s">
        <v>116</v>
      </c>
      <c r="E20" s="14">
        <v>60</v>
      </c>
      <c r="F20" s="14">
        <v>45</v>
      </c>
      <c r="G20" s="6" t="s">
        <v>69</v>
      </c>
      <c r="H20" s="6" t="s">
        <v>1</v>
      </c>
      <c r="I20" s="17">
        <v>764409</v>
      </c>
      <c r="J20" s="6" t="s">
        <v>10</v>
      </c>
      <c r="K20" s="7" t="s">
        <v>62</v>
      </c>
      <c r="L20" s="6" t="s">
        <v>63</v>
      </c>
      <c r="M20" s="6" t="s">
        <v>64</v>
      </c>
      <c r="N20" s="6" t="s">
        <v>151</v>
      </c>
      <c r="O20" s="6" t="s">
        <v>88</v>
      </c>
      <c r="P20" s="6" t="s">
        <v>7</v>
      </c>
      <c r="Q20" s="6" t="s">
        <v>89</v>
      </c>
    </row>
    <row r="21" spans="1:17" x14ac:dyDescent="0.2">
      <c r="A21" s="6" t="s">
        <v>240</v>
      </c>
      <c r="B21" s="7" t="s">
        <v>241</v>
      </c>
      <c r="C21" s="6" t="s">
        <v>242</v>
      </c>
      <c r="D21" s="6" t="s">
        <v>146</v>
      </c>
      <c r="E21" s="14">
        <v>24</v>
      </c>
      <c r="F21" s="14">
        <v>23</v>
      </c>
      <c r="G21" s="6" t="s">
        <v>0</v>
      </c>
      <c r="H21" s="6" t="s">
        <v>27</v>
      </c>
      <c r="I21" s="17">
        <v>169474</v>
      </c>
      <c r="J21" s="6" t="s">
        <v>28</v>
      </c>
      <c r="K21" s="7" t="s">
        <v>117</v>
      </c>
      <c r="L21" s="6" t="s">
        <v>118</v>
      </c>
      <c r="M21" s="6" t="s">
        <v>49</v>
      </c>
      <c r="N21" s="6" t="s">
        <v>50</v>
      </c>
      <c r="O21" s="6" t="s">
        <v>18</v>
      </c>
      <c r="P21" s="6" t="s">
        <v>7</v>
      </c>
      <c r="Q21" s="6" t="s">
        <v>51</v>
      </c>
    </row>
    <row r="22" spans="1:17" x14ac:dyDescent="0.2">
      <c r="A22" s="6" t="s">
        <v>243</v>
      </c>
      <c r="B22" s="7" t="s">
        <v>244</v>
      </c>
      <c r="C22" s="6" t="s">
        <v>245</v>
      </c>
      <c r="D22" s="6" t="s">
        <v>139</v>
      </c>
      <c r="E22" s="14">
        <v>34</v>
      </c>
      <c r="F22" s="14">
        <v>31</v>
      </c>
      <c r="G22" s="6" t="s">
        <v>14</v>
      </c>
      <c r="H22" s="6" t="s">
        <v>27</v>
      </c>
      <c r="I22" s="17">
        <v>241667</v>
      </c>
      <c r="J22" s="6" t="s">
        <v>28</v>
      </c>
      <c r="K22" s="7" t="s">
        <v>117</v>
      </c>
      <c r="L22" s="6" t="s">
        <v>118</v>
      </c>
      <c r="M22" s="6" t="s">
        <v>49</v>
      </c>
      <c r="N22" s="6" t="s">
        <v>50</v>
      </c>
      <c r="O22" s="6" t="s">
        <v>18</v>
      </c>
      <c r="P22" s="6" t="s">
        <v>7</v>
      </c>
      <c r="Q22" s="6" t="s">
        <v>246</v>
      </c>
    </row>
    <row r="23" spans="1:17" x14ac:dyDescent="0.2">
      <c r="A23" s="6" t="s">
        <v>247</v>
      </c>
      <c r="B23" s="7" t="s">
        <v>248</v>
      </c>
      <c r="C23" s="6" t="s">
        <v>249</v>
      </c>
      <c r="D23" s="6" t="s">
        <v>250</v>
      </c>
      <c r="E23" s="14">
        <v>36</v>
      </c>
      <c r="F23" s="14">
        <v>36</v>
      </c>
      <c r="G23" s="6" t="s">
        <v>14</v>
      </c>
      <c r="H23" s="6" t="s">
        <v>27</v>
      </c>
      <c r="I23" s="17">
        <v>242198</v>
      </c>
      <c r="J23" s="6" t="s">
        <v>28</v>
      </c>
      <c r="K23" s="7" t="s">
        <v>117</v>
      </c>
      <c r="L23" s="6" t="s">
        <v>118</v>
      </c>
      <c r="M23" s="6" t="s">
        <v>49</v>
      </c>
      <c r="N23" s="6" t="s">
        <v>50</v>
      </c>
      <c r="O23" s="6" t="s">
        <v>18</v>
      </c>
      <c r="P23" s="6" t="s">
        <v>7</v>
      </c>
      <c r="Q23" s="6" t="s">
        <v>51</v>
      </c>
    </row>
    <row r="24" spans="1:17" ht="25.5" x14ac:dyDescent="0.2">
      <c r="A24" s="6" t="s">
        <v>251</v>
      </c>
      <c r="B24" s="7" t="s">
        <v>252</v>
      </c>
      <c r="C24" s="6" t="s">
        <v>19</v>
      </c>
      <c r="D24" s="6" t="s">
        <v>20</v>
      </c>
      <c r="E24" s="14">
        <v>103</v>
      </c>
      <c r="F24" s="14">
        <v>87</v>
      </c>
      <c r="G24" s="6" t="s">
        <v>21</v>
      </c>
      <c r="H24" s="6" t="s">
        <v>9</v>
      </c>
      <c r="I24" s="17">
        <v>1550000</v>
      </c>
      <c r="J24" s="6" t="s">
        <v>2</v>
      </c>
      <c r="K24" s="7" t="s">
        <v>253</v>
      </c>
      <c r="L24" s="6" t="s">
        <v>63</v>
      </c>
      <c r="M24" s="6" t="s">
        <v>64</v>
      </c>
      <c r="N24" s="6" t="s">
        <v>254</v>
      </c>
      <c r="O24" s="6" t="s">
        <v>88</v>
      </c>
      <c r="P24" s="6" t="s">
        <v>7</v>
      </c>
      <c r="Q24" s="6" t="s">
        <v>89</v>
      </c>
    </row>
    <row r="25" spans="1:17" x14ac:dyDescent="0.2">
      <c r="A25" s="6" t="s">
        <v>255</v>
      </c>
      <c r="B25" s="7" t="s">
        <v>256</v>
      </c>
      <c r="C25" s="6" t="s">
        <v>257</v>
      </c>
      <c r="D25" s="6" t="s">
        <v>258</v>
      </c>
      <c r="E25" s="14">
        <v>40</v>
      </c>
      <c r="F25" s="14">
        <v>40</v>
      </c>
      <c r="G25" s="6" t="s">
        <v>0</v>
      </c>
      <c r="H25" s="6" t="s">
        <v>1</v>
      </c>
      <c r="I25" s="17">
        <v>663789</v>
      </c>
      <c r="J25" s="6" t="s">
        <v>2</v>
      </c>
      <c r="K25" s="7" t="s">
        <v>259</v>
      </c>
      <c r="L25" s="6" t="s">
        <v>24</v>
      </c>
      <c r="M25" s="6" t="s">
        <v>25</v>
      </c>
      <c r="N25" s="6" t="s">
        <v>260</v>
      </c>
      <c r="O25" s="6" t="s">
        <v>58</v>
      </c>
      <c r="P25" s="6" t="s">
        <v>7</v>
      </c>
      <c r="Q25" s="6" t="s">
        <v>152</v>
      </c>
    </row>
    <row r="26" spans="1:17" x14ac:dyDescent="0.2">
      <c r="A26" s="6" t="s">
        <v>261</v>
      </c>
      <c r="B26" s="7" t="s">
        <v>123</v>
      </c>
      <c r="C26" s="6" t="s">
        <v>75</v>
      </c>
      <c r="D26" s="6" t="s">
        <v>77</v>
      </c>
      <c r="E26" s="14">
        <v>23</v>
      </c>
      <c r="F26" s="14">
        <v>18</v>
      </c>
      <c r="G26" s="6" t="s">
        <v>0</v>
      </c>
      <c r="H26" s="6" t="s">
        <v>9</v>
      </c>
      <c r="I26" s="17">
        <v>331647</v>
      </c>
      <c r="J26" s="6" t="s">
        <v>2</v>
      </c>
      <c r="K26" s="7" t="s">
        <v>124</v>
      </c>
      <c r="L26" s="6" t="s">
        <v>125</v>
      </c>
      <c r="M26" s="6" t="s">
        <v>126</v>
      </c>
      <c r="N26" s="6" t="s">
        <v>127</v>
      </c>
      <c r="O26" s="6" t="s">
        <v>75</v>
      </c>
      <c r="P26" s="6" t="s">
        <v>7</v>
      </c>
      <c r="Q26" s="6" t="s">
        <v>76</v>
      </c>
    </row>
    <row r="27" spans="1:17" x14ac:dyDescent="0.2">
      <c r="A27" s="6" t="s">
        <v>262</v>
      </c>
      <c r="B27" s="7" t="s">
        <v>263</v>
      </c>
      <c r="C27" s="6" t="s">
        <v>19</v>
      </c>
      <c r="D27" s="6" t="s">
        <v>20</v>
      </c>
      <c r="E27" s="14">
        <v>67</v>
      </c>
      <c r="F27" s="14">
        <v>56</v>
      </c>
      <c r="G27" s="6" t="s">
        <v>21</v>
      </c>
      <c r="H27" s="6" t="s">
        <v>9</v>
      </c>
      <c r="I27" s="17">
        <v>1015832</v>
      </c>
      <c r="J27" s="6" t="s">
        <v>10</v>
      </c>
      <c r="K27" s="7" t="s">
        <v>87</v>
      </c>
      <c r="L27" s="6" t="s">
        <v>142</v>
      </c>
      <c r="M27" s="6" t="s">
        <v>143</v>
      </c>
      <c r="N27" s="6" t="s">
        <v>169</v>
      </c>
      <c r="O27" s="6" t="s">
        <v>88</v>
      </c>
      <c r="P27" s="6" t="s">
        <v>7</v>
      </c>
      <c r="Q27" s="6" t="s">
        <v>89</v>
      </c>
    </row>
    <row r="28" spans="1:17" x14ac:dyDescent="0.2">
      <c r="A28" s="6" t="s">
        <v>264</v>
      </c>
      <c r="B28" s="7" t="s">
        <v>265</v>
      </c>
      <c r="C28" s="6" t="s">
        <v>128</v>
      </c>
      <c r="D28" s="6" t="s">
        <v>20</v>
      </c>
      <c r="E28" s="14">
        <v>101</v>
      </c>
      <c r="F28" s="14">
        <v>85</v>
      </c>
      <c r="G28" s="6" t="s">
        <v>14</v>
      </c>
      <c r="H28" s="6" t="s">
        <v>9</v>
      </c>
      <c r="I28" s="17">
        <v>1302350</v>
      </c>
      <c r="J28" s="6" t="s">
        <v>10</v>
      </c>
      <c r="K28" s="7" t="s">
        <v>72</v>
      </c>
      <c r="L28" s="6" t="s">
        <v>70</v>
      </c>
      <c r="M28" s="6" t="s">
        <v>266</v>
      </c>
      <c r="N28" s="6" t="s">
        <v>71</v>
      </c>
      <c r="O28" s="6" t="s">
        <v>18</v>
      </c>
      <c r="P28" s="6" t="s">
        <v>7</v>
      </c>
      <c r="Q28" s="6" t="s">
        <v>51</v>
      </c>
    </row>
    <row r="29" spans="1:17" x14ac:dyDescent="0.2">
      <c r="A29" s="6" t="s">
        <v>267</v>
      </c>
      <c r="B29" s="7" t="s">
        <v>268</v>
      </c>
      <c r="C29" s="6" t="s">
        <v>196</v>
      </c>
      <c r="D29" s="6" t="s">
        <v>197</v>
      </c>
      <c r="E29" s="14">
        <v>43</v>
      </c>
      <c r="F29" s="14">
        <v>36</v>
      </c>
      <c r="G29" s="6" t="s">
        <v>21</v>
      </c>
      <c r="H29" s="6" t="s">
        <v>38</v>
      </c>
      <c r="I29" s="17">
        <v>483430</v>
      </c>
      <c r="J29" s="6" t="s">
        <v>10</v>
      </c>
      <c r="K29" s="7" t="s">
        <v>216</v>
      </c>
      <c r="L29" s="6" t="s">
        <v>269</v>
      </c>
      <c r="M29" s="6" t="s">
        <v>122</v>
      </c>
      <c r="N29" s="6" t="s">
        <v>270</v>
      </c>
      <c r="O29" s="6" t="s">
        <v>18</v>
      </c>
      <c r="P29" s="6" t="s">
        <v>7</v>
      </c>
      <c r="Q29" s="6" t="s">
        <v>31</v>
      </c>
    </row>
    <row r="30" spans="1:17" x14ac:dyDescent="0.2">
      <c r="A30" s="6" t="s">
        <v>271</v>
      </c>
      <c r="B30" s="7" t="s">
        <v>113</v>
      </c>
      <c r="C30" s="6" t="s">
        <v>18</v>
      </c>
      <c r="D30" s="6" t="s">
        <v>13</v>
      </c>
      <c r="E30" s="14">
        <v>59</v>
      </c>
      <c r="F30" s="14">
        <v>50</v>
      </c>
      <c r="G30" s="6" t="s">
        <v>21</v>
      </c>
      <c r="H30" s="6" t="s">
        <v>9</v>
      </c>
      <c r="I30" s="17">
        <v>40950</v>
      </c>
      <c r="J30" s="6" t="s">
        <v>10</v>
      </c>
      <c r="K30" s="7" t="s">
        <v>114</v>
      </c>
      <c r="L30" s="6" t="s">
        <v>3</v>
      </c>
      <c r="M30" s="6" t="s">
        <v>4</v>
      </c>
      <c r="N30" s="6" t="s">
        <v>5</v>
      </c>
      <c r="O30" s="6" t="s">
        <v>6</v>
      </c>
      <c r="P30" s="6" t="s">
        <v>7</v>
      </c>
      <c r="Q30" s="6" t="s">
        <v>8</v>
      </c>
    </row>
    <row r="31" spans="1:17" x14ac:dyDescent="0.2">
      <c r="A31" s="6" t="s">
        <v>272</v>
      </c>
      <c r="B31" s="7" t="s">
        <v>273</v>
      </c>
      <c r="C31" s="6" t="s">
        <v>75</v>
      </c>
      <c r="D31" s="6" t="s">
        <v>77</v>
      </c>
      <c r="E31" s="14">
        <v>60</v>
      </c>
      <c r="F31" s="14">
        <v>51</v>
      </c>
      <c r="G31" s="6" t="s">
        <v>0</v>
      </c>
      <c r="H31" s="6" t="s">
        <v>9</v>
      </c>
      <c r="I31" s="17">
        <v>704790</v>
      </c>
      <c r="J31" s="6" t="s">
        <v>10</v>
      </c>
      <c r="K31" s="7" t="s">
        <v>78</v>
      </c>
      <c r="L31" s="6" t="s">
        <v>79</v>
      </c>
      <c r="M31" s="6" t="s">
        <v>80</v>
      </c>
      <c r="N31" s="6" t="s">
        <v>274</v>
      </c>
      <c r="O31" s="6" t="s">
        <v>75</v>
      </c>
      <c r="P31" s="6" t="s">
        <v>7</v>
      </c>
      <c r="Q31" s="6" t="s">
        <v>76</v>
      </c>
    </row>
    <row r="32" spans="1:17" x14ac:dyDescent="0.2">
      <c r="A32" s="6" t="s">
        <v>275</v>
      </c>
      <c r="B32" s="7" t="s">
        <v>276</v>
      </c>
      <c r="C32" s="6" t="s">
        <v>277</v>
      </c>
      <c r="D32" s="6" t="s">
        <v>278</v>
      </c>
      <c r="E32" s="14">
        <v>40</v>
      </c>
      <c r="F32" s="14">
        <v>40</v>
      </c>
      <c r="G32" s="6" t="s">
        <v>0</v>
      </c>
      <c r="H32" s="6" t="s">
        <v>1</v>
      </c>
      <c r="I32" s="17">
        <v>555468</v>
      </c>
      <c r="J32" s="6" t="s">
        <v>23</v>
      </c>
      <c r="K32" s="7" t="s">
        <v>78</v>
      </c>
      <c r="L32" s="6" t="s">
        <v>79</v>
      </c>
      <c r="M32" s="6" t="s">
        <v>80</v>
      </c>
      <c r="N32" s="6" t="s">
        <v>90</v>
      </c>
      <c r="O32" s="6" t="s">
        <v>75</v>
      </c>
      <c r="P32" s="6" t="s">
        <v>7</v>
      </c>
      <c r="Q32" s="6" t="s">
        <v>76</v>
      </c>
    </row>
    <row r="33" spans="1:17" x14ac:dyDescent="0.2">
      <c r="A33" s="6" t="s">
        <v>279</v>
      </c>
      <c r="B33" s="7" t="s">
        <v>280</v>
      </c>
      <c r="C33" s="6" t="s">
        <v>196</v>
      </c>
      <c r="D33" s="6" t="s">
        <v>197</v>
      </c>
      <c r="E33" s="14">
        <v>100</v>
      </c>
      <c r="F33" s="14">
        <v>85</v>
      </c>
      <c r="G33" s="6" t="s">
        <v>14</v>
      </c>
      <c r="H33" s="6" t="s">
        <v>9</v>
      </c>
      <c r="I33" s="17">
        <v>1222135</v>
      </c>
      <c r="J33" s="6" t="s">
        <v>23</v>
      </c>
      <c r="K33" s="7" t="s">
        <v>281</v>
      </c>
      <c r="L33" s="6" t="s">
        <v>282</v>
      </c>
      <c r="M33" s="6" t="s">
        <v>283</v>
      </c>
      <c r="N33" s="6" t="s">
        <v>284</v>
      </c>
      <c r="O33" s="6" t="s">
        <v>73</v>
      </c>
      <c r="P33" s="6" t="s">
        <v>35</v>
      </c>
      <c r="Q33" s="6" t="s">
        <v>285</v>
      </c>
    </row>
    <row r="34" spans="1:17" x14ac:dyDescent="0.2">
      <c r="A34" s="6" t="s">
        <v>286</v>
      </c>
      <c r="B34" s="7" t="s">
        <v>287</v>
      </c>
      <c r="C34" s="6" t="s">
        <v>19</v>
      </c>
      <c r="D34" s="6" t="s">
        <v>20</v>
      </c>
      <c r="E34" s="14">
        <v>30</v>
      </c>
      <c r="F34" s="14">
        <v>24</v>
      </c>
      <c r="G34" s="6" t="s">
        <v>21</v>
      </c>
      <c r="H34" s="6" t="s">
        <v>9</v>
      </c>
      <c r="I34" s="17">
        <v>522835</v>
      </c>
      <c r="J34" s="6" t="s">
        <v>288</v>
      </c>
      <c r="K34" s="7" t="s">
        <v>29</v>
      </c>
      <c r="L34" s="6" t="s">
        <v>107</v>
      </c>
      <c r="M34" s="6" t="s">
        <v>108</v>
      </c>
      <c r="N34" s="6" t="s">
        <v>289</v>
      </c>
      <c r="O34" s="6" t="s">
        <v>30</v>
      </c>
      <c r="P34" s="6" t="s">
        <v>7</v>
      </c>
      <c r="Q34" s="6" t="s">
        <v>177</v>
      </c>
    </row>
    <row r="35" spans="1:17" x14ac:dyDescent="0.2">
      <c r="A35" s="6" t="s">
        <v>290</v>
      </c>
      <c r="B35" s="7" t="s">
        <v>291</v>
      </c>
      <c r="C35" s="6" t="s">
        <v>292</v>
      </c>
      <c r="D35" s="6" t="s">
        <v>293</v>
      </c>
      <c r="E35" s="14">
        <v>48</v>
      </c>
      <c r="F35" s="14">
        <v>48</v>
      </c>
      <c r="G35" s="6" t="s">
        <v>14</v>
      </c>
      <c r="H35" s="6" t="s">
        <v>1</v>
      </c>
      <c r="I35" s="17">
        <v>786000</v>
      </c>
      <c r="J35" s="6" t="s">
        <v>10</v>
      </c>
      <c r="K35" s="7" t="s">
        <v>82</v>
      </c>
      <c r="L35" s="6" t="s">
        <v>83</v>
      </c>
      <c r="M35" s="6" t="s">
        <v>147</v>
      </c>
      <c r="N35" s="6" t="s">
        <v>84</v>
      </c>
      <c r="O35" s="6" t="s">
        <v>85</v>
      </c>
      <c r="P35" s="6" t="s">
        <v>7</v>
      </c>
      <c r="Q35" s="6" t="s">
        <v>86</v>
      </c>
    </row>
    <row r="36" spans="1:17" x14ac:dyDescent="0.2">
      <c r="A36" s="6" t="s">
        <v>294</v>
      </c>
      <c r="B36" s="7" t="s">
        <v>295</v>
      </c>
      <c r="C36" s="6" t="s">
        <v>18</v>
      </c>
      <c r="D36" s="6" t="s">
        <v>13</v>
      </c>
      <c r="E36" s="14">
        <v>110</v>
      </c>
      <c r="F36" s="14">
        <v>93</v>
      </c>
      <c r="G36" s="6" t="s">
        <v>81</v>
      </c>
      <c r="H36" s="6" t="s">
        <v>9</v>
      </c>
      <c r="I36" s="17">
        <v>1550000</v>
      </c>
      <c r="J36" s="6" t="s">
        <v>10</v>
      </c>
      <c r="K36" s="7" t="s">
        <v>39</v>
      </c>
      <c r="L36" s="6" t="s">
        <v>40</v>
      </c>
      <c r="M36" s="6" t="s">
        <v>296</v>
      </c>
      <c r="N36" s="6" t="s">
        <v>41</v>
      </c>
      <c r="O36" s="6" t="s">
        <v>42</v>
      </c>
      <c r="P36" s="6" t="s">
        <v>22</v>
      </c>
      <c r="Q36" s="6" t="s">
        <v>43</v>
      </c>
    </row>
    <row r="37" spans="1:17" x14ac:dyDescent="0.2">
      <c r="A37" s="6" t="s">
        <v>297</v>
      </c>
      <c r="B37" s="7" t="s">
        <v>298</v>
      </c>
      <c r="C37" s="6" t="s">
        <v>299</v>
      </c>
      <c r="D37" s="6" t="s">
        <v>13</v>
      </c>
      <c r="E37" s="14">
        <v>51</v>
      </c>
      <c r="F37" s="14">
        <v>48</v>
      </c>
      <c r="G37" s="6" t="s">
        <v>0</v>
      </c>
      <c r="H37" s="6" t="s">
        <v>1</v>
      </c>
      <c r="I37" s="17">
        <v>732985</v>
      </c>
      <c r="J37" s="6" t="s">
        <v>10</v>
      </c>
      <c r="K37" s="7" t="s">
        <v>39</v>
      </c>
      <c r="L37" s="6" t="s">
        <v>40</v>
      </c>
      <c r="M37" s="6" t="s">
        <v>296</v>
      </c>
      <c r="N37" s="6" t="s">
        <v>41</v>
      </c>
      <c r="O37" s="6" t="s">
        <v>42</v>
      </c>
      <c r="P37" s="6" t="s">
        <v>22</v>
      </c>
      <c r="Q37" s="6" t="s">
        <v>43</v>
      </c>
    </row>
    <row r="38" spans="1:17" x14ac:dyDescent="0.2">
      <c r="A38" s="6" t="s">
        <v>300</v>
      </c>
      <c r="B38" s="7" t="s">
        <v>301</v>
      </c>
      <c r="C38" s="6" t="s">
        <v>19</v>
      </c>
      <c r="D38" s="6" t="s">
        <v>20</v>
      </c>
      <c r="E38" s="14">
        <v>79</v>
      </c>
      <c r="F38" s="14">
        <v>60</v>
      </c>
      <c r="G38" s="6" t="s">
        <v>21</v>
      </c>
      <c r="H38" s="6" t="s">
        <v>9</v>
      </c>
      <c r="I38" s="17">
        <v>1290087</v>
      </c>
      <c r="J38" s="6" t="s">
        <v>10</v>
      </c>
      <c r="K38" s="7" t="s">
        <v>129</v>
      </c>
      <c r="L38" s="6" t="s">
        <v>130</v>
      </c>
      <c r="M38" s="6" t="s">
        <v>131</v>
      </c>
      <c r="N38" s="6" t="s">
        <v>302</v>
      </c>
      <c r="O38" s="6" t="s">
        <v>18</v>
      </c>
      <c r="P38" s="6" t="s">
        <v>7</v>
      </c>
      <c r="Q38" s="6" t="s">
        <v>133</v>
      </c>
    </row>
    <row r="39" spans="1:17" x14ac:dyDescent="0.2">
      <c r="A39" s="6" t="s">
        <v>303</v>
      </c>
      <c r="B39" s="7" t="s">
        <v>304</v>
      </c>
      <c r="C39" s="6" t="s">
        <v>58</v>
      </c>
      <c r="D39" s="6" t="s">
        <v>13</v>
      </c>
      <c r="E39" s="14">
        <v>37</v>
      </c>
      <c r="F39" s="14">
        <v>31</v>
      </c>
      <c r="G39" s="6" t="s">
        <v>0</v>
      </c>
      <c r="H39" s="6" t="s">
        <v>38</v>
      </c>
      <c r="I39" s="17">
        <v>699996</v>
      </c>
      <c r="J39" s="6" t="s">
        <v>10</v>
      </c>
      <c r="K39" s="7" t="s">
        <v>305</v>
      </c>
      <c r="L39" s="6" t="s">
        <v>153</v>
      </c>
      <c r="M39" s="6" t="s">
        <v>154</v>
      </c>
      <c r="N39" s="6" t="s">
        <v>306</v>
      </c>
      <c r="O39" s="6" t="s">
        <v>18</v>
      </c>
      <c r="P39" s="6" t="s">
        <v>7</v>
      </c>
      <c r="Q39" s="6" t="s">
        <v>59</v>
      </c>
    </row>
    <row r="40" spans="1:17" x14ac:dyDescent="0.2">
      <c r="A40" s="6" t="s">
        <v>307</v>
      </c>
      <c r="B40" s="7" t="s">
        <v>148</v>
      </c>
      <c r="C40" s="6" t="s">
        <v>149</v>
      </c>
      <c r="D40" s="6" t="s">
        <v>150</v>
      </c>
      <c r="E40" s="14">
        <v>40</v>
      </c>
      <c r="F40" s="14">
        <v>29</v>
      </c>
      <c r="G40" s="6" t="s">
        <v>69</v>
      </c>
      <c r="H40" s="6" t="s">
        <v>1</v>
      </c>
      <c r="I40" s="17">
        <v>25775</v>
      </c>
      <c r="J40" s="6" t="s">
        <v>10</v>
      </c>
      <c r="K40" s="7" t="s">
        <v>72</v>
      </c>
      <c r="L40" s="6" t="s">
        <v>70</v>
      </c>
      <c r="M40" s="6" t="s">
        <v>266</v>
      </c>
      <c r="N40" s="6" t="s">
        <v>71</v>
      </c>
      <c r="O40" s="6" t="s">
        <v>18</v>
      </c>
      <c r="P40" s="6" t="s">
        <v>7</v>
      </c>
      <c r="Q40" s="6" t="s">
        <v>51</v>
      </c>
    </row>
    <row r="41" spans="1:17" x14ac:dyDescent="0.2">
      <c r="A41" s="6" t="s">
        <v>308</v>
      </c>
      <c r="B41" s="7" t="s">
        <v>309</v>
      </c>
      <c r="C41" s="6" t="s">
        <v>19</v>
      </c>
      <c r="D41" s="6" t="s">
        <v>20</v>
      </c>
      <c r="E41" s="14">
        <v>33</v>
      </c>
      <c r="F41" s="14">
        <v>33</v>
      </c>
      <c r="G41" s="6" t="s">
        <v>310</v>
      </c>
      <c r="H41" s="6" t="s">
        <v>162</v>
      </c>
      <c r="I41" s="17">
        <v>1464541</v>
      </c>
      <c r="J41" s="6" t="s">
        <v>2</v>
      </c>
      <c r="K41" s="7" t="s">
        <v>311</v>
      </c>
      <c r="L41" s="6" t="s">
        <v>312</v>
      </c>
      <c r="M41" s="6" t="s">
        <v>313</v>
      </c>
      <c r="N41" s="6" t="s">
        <v>314</v>
      </c>
      <c r="O41" s="6" t="s">
        <v>315</v>
      </c>
      <c r="P41" s="6" t="s">
        <v>35</v>
      </c>
      <c r="Q41" s="6" t="s">
        <v>316</v>
      </c>
    </row>
    <row r="42" spans="1:17" x14ac:dyDescent="0.2">
      <c r="A42" s="6" t="s">
        <v>317</v>
      </c>
      <c r="B42" s="7" t="s">
        <v>318</v>
      </c>
      <c r="C42" s="6" t="s">
        <v>19</v>
      </c>
      <c r="D42" s="6" t="s">
        <v>20</v>
      </c>
      <c r="E42" s="14">
        <v>70</v>
      </c>
      <c r="F42" s="14">
        <v>59</v>
      </c>
      <c r="G42" s="6" t="s">
        <v>21</v>
      </c>
      <c r="H42" s="6" t="s">
        <v>9</v>
      </c>
      <c r="I42" s="17">
        <v>885281</v>
      </c>
      <c r="J42" s="6" t="s">
        <v>10</v>
      </c>
      <c r="K42" s="7" t="s">
        <v>319</v>
      </c>
      <c r="L42" s="6" t="s">
        <v>320</v>
      </c>
      <c r="M42" s="6" t="s">
        <v>321</v>
      </c>
      <c r="N42" s="6" t="s">
        <v>322</v>
      </c>
      <c r="O42" s="6" t="s">
        <v>19</v>
      </c>
      <c r="P42" s="6" t="s">
        <v>7</v>
      </c>
      <c r="Q42" s="6" t="s">
        <v>323</v>
      </c>
    </row>
    <row r="43" spans="1:17" x14ac:dyDescent="0.2">
      <c r="A43" s="6" t="s">
        <v>324</v>
      </c>
      <c r="B43" s="7" t="s">
        <v>325</v>
      </c>
      <c r="C43" s="6" t="s">
        <v>326</v>
      </c>
      <c r="D43" s="6" t="s">
        <v>74</v>
      </c>
      <c r="E43" s="14">
        <v>74</v>
      </c>
      <c r="F43" s="14">
        <v>71</v>
      </c>
      <c r="G43" s="6" t="s">
        <v>14</v>
      </c>
      <c r="H43" s="6" t="s">
        <v>27</v>
      </c>
      <c r="I43" s="17">
        <v>537390</v>
      </c>
      <c r="J43" s="6" t="s">
        <v>28</v>
      </c>
      <c r="K43" s="7" t="s">
        <v>259</v>
      </c>
      <c r="L43" s="6" t="s">
        <v>24</v>
      </c>
      <c r="M43" s="6" t="s">
        <v>25</v>
      </c>
      <c r="N43" s="6" t="s">
        <v>260</v>
      </c>
      <c r="O43" s="6" t="s">
        <v>58</v>
      </c>
      <c r="P43" s="6" t="s">
        <v>7</v>
      </c>
      <c r="Q43" s="6" t="s">
        <v>152</v>
      </c>
    </row>
    <row r="44" spans="1:17" x14ac:dyDescent="0.2">
      <c r="A44" s="6" t="s">
        <v>327</v>
      </c>
      <c r="B44" s="7" t="s">
        <v>328</v>
      </c>
      <c r="C44" s="6" t="s">
        <v>19</v>
      </c>
      <c r="D44" s="6" t="s">
        <v>20</v>
      </c>
      <c r="E44" s="14">
        <v>66</v>
      </c>
      <c r="F44" s="14">
        <v>56</v>
      </c>
      <c r="G44" s="6" t="s">
        <v>14</v>
      </c>
      <c r="H44" s="6" t="s">
        <v>9</v>
      </c>
      <c r="I44" s="17">
        <v>1105000</v>
      </c>
      <c r="J44" s="6" t="s">
        <v>2</v>
      </c>
      <c r="K44" s="7" t="s">
        <v>329</v>
      </c>
      <c r="L44" s="6" t="s">
        <v>52</v>
      </c>
      <c r="M44" s="6" t="s">
        <v>53</v>
      </c>
      <c r="N44" s="6" t="s">
        <v>54</v>
      </c>
      <c r="O44" s="6" t="s">
        <v>55</v>
      </c>
      <c r="P44" s="6" t="s">
        <v>7</v>
      </c>
      <c r="Q44" s="6" t="s">
        <v>56</v>
      </c>
    </row>
    <row r="45" spans="1:17" x14ac:dyDescent="0.2">
      <c r="A45" s="6" t="s">
        <v>330</v>
      </c>
      <c r="B45" s="7" t="s">
        <v>331</v>
      </c>
      <c r="C45" s="6" t="s">
        <v>332</v>
      </c>
      <c r="D45" s="6" t="s">
        <v>26</v>
      </c>
      <c r="E45" s="14">
        <v>43</v>
      </c>
      <c r="F45" s="14">
        <v>43</v>
      </c>
      <c r="G45" s="6" t="s">
        <v>0</v>
      </c>
      <c r="H45" s="6" t="s">
        <v>27</v>
      </c>
      <c r="I45" s="17">
        <v>669705</v>
      </c>
      <c r="J45" s="6" t="s">
        <v>28</v>
      </c>
      <c r="K45" s="7" t="s">
        <v>329</v>
      </c>
      <c r="L45" s="6" t="s">
        <v>52</v>
      </c>
      <c r="M45" s="6" t="s">
        <v>53</v>
      </c>
      <c r="N45" s="6" t="s">
        <v>54</v>
      </c>
      <c r="O45" s="6" t="s">
        <v>55</v>
      </c>
      <c r="P45" s="6" t="s">
        <v>7</v>
      </c>
      <c r="Q45" s="6" t="s">
        <v>56</v>
      </c>
    </row>
    <row r="46" spans="1:17" x14ac:dyDescent="0.2">
      <c r="A46" s="6" t="s">
        <v>333</v>
      </c>
      <c r="B46" s="7" t="s">
        <v>140</v>
      </c>
      <c r="C46" s="6" t="s">
        <v>19</v>
      </c>
      <c r="D46" s="6" t="s">
        <v>20</v>
      </c>
      <c r="E46" s="14">
        <v>20</v>
      </c>
      <c r="F46" s="14">
        <v>19</v>
      </c>
      <c r="G46" s="6" t="s">
        <v>21</v>
      </c>
      <c r="H46" s="6" t="s">
        <v>38</v>
      </c>
      <c r="I46" s="17">
        <v>492332</v>
      </c>
      <c r="J46" s="6" t="s">
        <v>10</v>
      </c>
      <c r="K46" s="7" t="s">
        <v>44</v>
      </c>
      <c r="L46" s="6" t="s">
        <v>45</v>
      </c>
      <c r="M46" s="6" t="s">
        <v>46</v>
      </c>
      <c r="N46" s="6" t="s">
        <v>334</v>
      </c>
      <c r="O46" s="6" t="s">
        <v>47</v>
      </c>
      <c r="P46" s="6" t="s">
        <v>7</v>
      </c>
      <c r="Q46" s="6" t="s">
        <v>48</v>
      </c>
    </row>
    <row r="47" spans="1:17" x14ac:dyDescent="0.2">
      <c r="A47" s="6" t="s">
        <v>335</v>
      </c>
      <c r="B47" s="7" t="s">
        <v>336</v>
      </c>
      <c r="C47" s="6" t="s">
        <v>19</v>
      </c>
      <c r="D47" s="6" t="s">
        <v>20</v>
      </c>
      <c r="E47" s="14">
        <v>38</v>
      </c>
      <c r="F47" s="14">
        <v>32</v>
      </c>
      <c r="G47" s="6" t="s">
        <v>21</v>
      </c>
      <c r="H47" s="6" t="s">
        <v>38</v>
      </c>
      <c r="I47" s="17">
        <v>572311</v>
      </c>
      <c r="J47" s="6" t="s">
        <v>10</v>
      </c>
      <c r="K47" s="7" t="s">
        <v>337</v>
      </c>
      <c r="L47" s="6" t="s">
        <v>338</v>
      </c>
      <c r="M47" s="6" t="s">
        <v>339</v>
      </c>
      <c r="N47" s="6" t="s">
        <v>340</v>
      </c>
      <c r="O47" s="6" t="s">
        <v>19</v>
      </c>
      <c r="P47" s="6" t="s">
        <v>7</v>
      </c>
      <c r="Q47" s="6" t="s">
        <v>323</v>
      </c>
    </row>
    <row r="48" spans="1:17" x14ac:dyDescent="0.2">
      <c r="A48" s="6" t="s">
        <v>341</v>
      </c>
      <c r="B48" s="7" t="s">
        <v>138</v>
      </c>
      <c r="C48" s="6" t="s">
        <v>60</v>
      </c>
      <c r="D48" s="6" t="s">
        <v>61</v>
      </c>
      <c r="E48" s="14">
        <v>36</v>
      </c>
      <c r="F48" s="14">
        <v>35</v>
      </c>
      <c r="G48" s="6" t="s">
        <v>21</v>
      </c>
      <c r="H48" s="6" t="s">
        <v>9</v>
      </c>
      <c r="I48" s="17">
        <v>765000</v>
      </c>
      <c r="J48" s="6" t="s">
        <v>10</v>
      </c>
      <c r="K48" s="7" t="s">
        <v>342</v>
      </c>
      <c r="L48" s="6" t="s">
        <v>32</v>
      </c>
      <c r="M48" s="6" t="s">
        <v>33</v>
      </c>
      <c r="N48" s="6" t="s">
        <v>155</v>
      </c>
      <c r="O48" s="6" t="s">
        <v>34</v>
      </c>
      <c r="P48" s="6" t="s">
        <v>35</v>
      </c>
      <c r="Q48" s="6" t="s">
        <v>36</v>
      </c>
    </row>
    <row r="49" spans="1:17" s="10" customFormat="1" x14ac:dyDescent="0.2">
      <c r="A49" s="8"/>
      <c r="B49" s="9" t="s">
        <v>159</v>
      </c>
      <c r="C49" s="8"/>
      <c r="D49" s="8"/>
      <c r="E49" s="15">
        <f>SUM(E3:E48)</f>
        <v>2577</v>
      </c>
      <c r="F49" s="15">
        <f>SUM(F3:F48)</f>
        <v>2209</v>
      </c>
      <c r="G49" s="8"/>
      <c r="H49" s="8"/>
      <c r="I49" s="18">
        <f>SUM(I3:I48)</f>
        <v>35926992</v>
      </c>
      <c r="J49" s="8"/>
      <c r="K49" s="9"/>
      <c r="L49" s="8"/>
      <c r="M49" s="8"/>
      <c r="N49" s="8"/>
      <c r="O49" s="8"/>
      <c r="P49" s="8"/>
      <c r="Q49" s="8"/>
    </row>
  </sheetData>
  <pageMargins left="0" right="0" top="0" bottom="0" header="0" footer="0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LIHTC Applicant List</dc:title>
  <dc:creator>Crystal Decisions</dc:creator>
  <dc:description>Powered by Crystal</dc:description>
  <cp:lastModifiedBy>Matt Childress</cp:lastModifiedBy>
  <cp:lastPrinted>2018-12-17T15:38:48Z</cp:lastPrinted>
  <dcterms:created xsi:type="dcterms:W3CDTF">2017-12-11T16:44:56Z</dcterms:created>
  <dcterms:modified xsi:type="dcterms:W3CDTF">2019-12-10T22:51:43Z</dcterms:modified>
</cp:coreProperties>
</file>