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hared\CREDIT\LIHTC\2019 Program\State Housing Tax Credit Cycle\"/>
    </mc:Choice>
  </mc:AlternateContent>
  <bookViews>
    <workbookView xWindow="0" yWindow="30" windowWidth="28800" windowHeight="12375"/>
  </bookViews>
  <sheets>
    <sheet name="2019 State HTC Apps" sheetId="1" r:id="rId1"/>
  </sheets>
  <calcPr calcId="152511"/>
  <customWorkbookViews>
    <customWorkbookView name="David Ginger - Personal View" guid="{5078F851-6667-44EA-9585-0C3B191554BB}" mergeInterval="0" personalView="1" maximized="1" xWindow="-8" yWindow="-7" windowWidth="2576" windowHeight="13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E27" i="1"/>
  <c r="H27" i="1"/>
  <c r="I27" i="1"/>
</calcChain>
</file>

<file path=xl/sharedStrings.xml><?xml version="1.0" encoding="utf-8"?>
<sst xmlns="http://schemas.openxmlformats.org/spreadsheetml/2006/main" count="259" uniqueCount="183">
  <si>
    <t>App No</t>
  </si>
  <si>
    <t>Project Name</t>
  </si>
  <si>
    <t>City</t>
  </si>
  <si>
    <t>County</t>
  </si>
  <si>
    <t>Household Type</t>
  </si>
  <si>
    <t>Constr Type</t>
  </si>
  <si>
    <t>Organization</t>
  </si>
  <si>
    <t>Developer Contact</t>
  </si>
  <si>
    <t>Applicant Phone</t>
  </si>
  <si>
    <t>Applicant Address</t>
  </si>
  <si>
    <t>City, State Zip</t>
  </si>
  <si>
    <t>Milwaukee</t>
  </si>
  <si>
    <t>Family</t>
  </si>
  <si>
    <t>Adptv R</t>
  </si>
  <si>
    <t>Paul Keenan</t>
  </si>
  <si>
    <t>(612)282-1977</t>
  </si>
  <si>
    <t>1964 Wayzata Blvd</t>
  </si>
  <si>
    <t>Long Lake, MN  55356</t>
  </si>
  <si>
    <t>KCG Development, LLC</t>
  </si>
  <si>
    <t>(317)409-7776</t>
  </si>
  <si>
    <t>Indianapolis, IN  46260</t>
  </si>
  <si>
    <t>N Cons</t>
  </si>
  <si>
    <t>Foster's Landing</t>
  </si>
  <si>
    <t>River Falls</t>
  </si>
  <si>
    <t>Herman &amp; Kittle Properties, Inc.</t>
  </si>
  <si>
    <t>Indianapolis, IN  46240</t>
  </si>
  <si>
    <t>Elderly</t>
  </si>
  <si>
    <t>Fitchburg</t>
  </si>
  <si>
    <t>Maj Eld</t>
  </si>
  <si>
    <t>Acq Reh</t>
  </si>
  <si>
    <t>Milwaukee Scattered Sites No. 2</t>
  </si>
  <si>
    <t>Gorman &amp; Company, LLC</t>
  </si>
  <si>
    <t>Ted Matkom</t>
  </si>
  <si>
    <t>(414)617-9997</t>
  </si>
  <si>
    <t>Oregon, WI  53575</t>
  </si>
  <si>
    <t>Wisconsin Housing Preservation Corp.</t>
  </si>
  <si>
    <t>Rhonda Orosz</t>
  </si>
  <si>
    <t>Madison, WI  53703</t>
  </si>
  <si>
    <t>Bear Development, LLC</t>
  </si>
  <si>
    <t>Kenosha, WI  53142</t>
  </si>
  <si>
    <t>Adam Templer</t>
  </si>
  <si>
    <t>(312)405-3277</t>
  </si>
  <si>
    <t>4011 80th Street</t>
  </si>
  <si>
    <t>Madison</t>
  </si>
  <si>
    <t>JT Klein Company, Inc.</t>
  </si>
  <si>
    <t>Jacob Klein</t>
  </si>
  <si>
    <t>(612)202-1577</t>
  </si>
  <si>
    <t>Total Units</t>
  </si>
  <si>
    <t>LI
Units</t>
  </si>
  <si>
    <t>La Crosse</t>
  </si>
  <si>
    <t>6475</t>
  </si>
  <si>
    <t>Westlawn Renaissance VI (aka Westlawn Renaissance Phase 4B)</t>
  </si>
  <si>
    <t>MILWAUKEE</t>
  </si>
  <si>
    <t>Maj Fam</t>
  </si>
  <si>
    <t>Housing Authority of the City of Milwaukee</t>
  </si>
  <si>
    <t>Fernando Aniban</t>
  </si>
  <si>
    <t>(414)286-5885</t>
  </si>
  <si>
    <t>809 N Broadway</t>
  </si>
  <si>
    <t>Milwaukee, WI  53202</t>
  </si>
  <si>
    <t>6476</t>
  </si>
  <si>
    <t>Ajax II</t>
  </si>
  <si>
    <t>Racine</t>
  </si>
  <si>
    <t>RACINE</t>
  </si>
  <si>
    <t>Cardinal Capital Management, Inc.</t>
  </si>
  <si>
    <t>Bob McCormick</t>
  </si>
  <si>
    <t>(414)708-8844</t>
  </si>
  <si>
    <t>901 S 70th St</t>
  </si>
  <si>
    <t>West Allis, WI  53214</t>
  </si>
  <si>
    <t>6477</t>
  </si>
  <si>
    <t>The Meadowlands</t>
  </si>
  <si>
    <t>DANE</t>
  </si>
  <si>
    <t>Matt Gihooly</t>
  </si>
  <si>
    <t>9333 N. Meridian St., Ste 230</t>
  </si>
  <si>
    <t>6478</t>
  </si>
  <si>
    <t>The Community Within The Corridor - Phase 2</t>
  </si>
  <si>
    <t>Community Within The Corridor, LP</t>
  </si>
  <si>
    <t>6479</t>
  </si>
  <si>
    <t>Bayview Townhouses</t>
  </si>
  <si>
    <t>Horizon Development Group, Inc.</t>
  </si>
  <si>
    <t>Scott Kwiecinski</t>
  </si>
  <si>
    <t>(608)354-0820</t>
  </si>
  <si>
    <t>5201 East Terrace Drive, Suite 300</t>
  </si>
  <si>
    <t>Madison, WI  53718</t>
  </si>
  <si>
    <t>6480</t>
  </si>
  <si>
    <t>PIERCE</t>
  </si>
  <si>
    <t>Brad Weinig</t>
  </si>
  <si>
    <t>(303)506-3461</t>
  </si>
  <si>
    <t>500 E 96th St, Suite 300</t>
  </si>
  <si>
    <t>6482</t>
  </si>
  <si>
    <t>Frame Park Commons</t>
  </si>
  <si>
    <t>Waukesha</t>
  </si>
  <si>
    <t>WAUKESHA</t>
  </si>
  <si>
    <t>6483</t>
  </si>
  <si>
    <t>Parkview Commons</t>
  </si>
  <si>
    <t>Somers</t>
  </si>
  <si>
    <t>KENOSHA</t>
  </si>
  <si>
    <t>6484</t>
  </si>
  <si>
    <t>Meadow Village Apartments</t>
  </si>
  <si>
    <t>CommonBond Communities</t>
  </si>
  <si>
    <t>Justin Eilers</t>
  </si>
  <si>
    <t>(651)312-3352</t>
  </si>
  <si>
    <t>1600 Montreal Avenue</t>
  </si>
  <si>
    <t>Saint Paul, MN  55116</t>
  </si>
  <si>
    <t>6486</t>
  </si>
  <si>
    <t>Oak Grove Development, Phase 2, LLC</t>
  </si>
  <si>
    <t>Horicon</t>
  </si>
  <si>
    <t>DODGE</t>
  </si>
  <si>
    <t>Donna Braun</t>
  </si>
  <si>
    <t>(920)386-2866</t>
  </si>
  <si>
    <t>491 East Center Street</t>
  </si>
  <si>
    <t>Juneau, WI  53039</t>
  </si>
  <si>
    <t>6487</t>
  </si>
  <si>
    <t>Oak Ridge- Madison</t>
  </si>
  <si>
    <t>818 S. Park St.</t>
  </si>
  <si>
    <t>Madison, WI  53715</t>
  </si>
  <si>
    <t>6488</t>
  </si>
  <si>
    <t>Oak Ridge- Fitchburg</t>
  </si>
  <si>
    <t>6489</t>
  </si>
  <si>
    <t>Main Street Gardens &amp; Cleveland Terrace</t>
  </si>
  <si>
    <t>(608)443-2077</t>
  </si>
  <si>
    <t>2 East Mifflin Street, Suite 801</t>
  </si>
  <si>
    <t>6490</t>
  </si>
  <si>
    <t>Berkshire Stevens Point</t>
  </si>
  <si>
    <t>Stevens Point</t>
  </si>
  <si>
    <t>PORTAGE</t>
  </si>
  <si>
    <t>General Capital Group</t>
  </si>
  <si>
    <t>Josh Hafron</t>
  </si>
  <si>
    <t>(414)228-3518</t>
  </si>
  <si>
    <t>6938 N. Santa Monica Blvd</t>
  </si>
  <si>
    <t>Fox Point, WI  53217</t>
  </si>
  <si>
    <t>6491</t>
  </si>
  <si>
    <t>The Encore</t>
  </si>
  <si>
    <t>LA CROSSE</t>
  </si>
  <si>
    <t>Roers Companies</t>
  </si>
  <si>
    <t>1964 West Wayzata Blvd., Suite 200</t>
  </si>
  <si>
    <t>6492</t>
  </si>
  <si>
    <t>Paddock Lake Family Apartments</t>
  </si>
  <si>
    <t>Paddock Lake</t>
  </si>
  <si>
    <t>Paddock Lake Affordable Limited Partnership</t>
  </si>
  <si>
    <t>Scott Henry</t>
  </si>
  <si>
    <t>(312)343-3285</t>
  </si>
  <si>
    <t>1305 Sheridan Road</t>
  </si>
  <si>
    <t>Wilmette, IL  60091</t>
  </si>
  <si>
    <t>6493</t>
  </si>
  <si>
    <t>River Flats</t>
  </si>
  <si>
    <t>Janesville</t>
  </si>
  <si>
    <t>ROCK</t>
  </si>
  <si>
    <t>Commonwealth Development Corporation</t>
  </si>
  <si>
    <t>Marissa Downs</t>
  </si>
  <si>
    <t>(920)602-6679</t>
  </si>
  <si>
    <t>7447 University Avenue, Suite 210</t>
  </si>
  <si>
    <t>Middleton, WI  53562</t>
  </si>
  <si>
    <t>6494</t>
  </si>
  <si>
    <t>Banbury Lofts</t>
  </si>
  <si>
    <t>Eau Claire</t>
  </si>
  <si>
    <t>EAU CLAIRE</t>
  </si>
  <si>
    <t>6495</t>
  </si>
  <si>
    <t>Historic Wausau Apartments</t>
  </si>
  <si>
    <t>Wausau</t>
  </si>
  <si>
    <t>MARATHON</t>
  </si>
  <si>
    <t>200 N Main St</t>
  </si>
  <si>
    <t>6496</t>
  </si>
  <si>
    <t>200 N. Main Street</t>
  </si>
  <si>
    <t>6497</t>
  </si>
  <si>
    <t>The  1300</t>
  </si>
  <si>
    <t>West Cap</t>
  </si>
  <si>
    <t>Peter Kilde</t>
  </si>
  <si>
    <t>(715)265-4271</t>
  </si>
  <si>
    <t>525 2nd St P.O. Box 308g</t>
  </si>
  <si>
    <t>Glenwood city, WI  54013</t>
  </si>
  <si>
    <t>6499</t>
  </si>
  <si>
    <t>Cedar Rail Apartments</t>
  </si>
  <si>
    <t>Marshfield</t>
  </si>
  <si>
    <t>WOOD</t>
  </si>
  <si>
    <t>The Transformation Group LLC</t>
  </si>
  <si>
    <t>james Threatt</t>
  </si>
  <si>
    <t>(816)612-8180</t>
  </si>
  <si>
    <t>929 Walnut Street Suite 4101</t>
  </si>
  <si>
    <t>Kansas City, MO  64106</t>
  </si>
  <si>
    <t xml:space="preserve"> 2019 Federal &amp; State 4% HTC Applications</t>
  </si>
  <si>
    <t>Report Run on Monday, January 28, 2019</t>
  </si>
  <si>
    <t>Federal 4% Tax Credits Requested</t>
  </si>
  <si>
    <t>State 4% Tax Credits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</si>
</sst>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"/>
    <numFmt numFmtId="165" formatCode="[$$-409]* #,##0_);[$$-409]* \(#,##0\)"/>
  </numFmts>
  <fonts count="8" x14ac:knownFonts="1">
    <font>
      <sz val="10"/>
      <color rgb="FF000000"/>
      <name val="ARIAL"/>
      <charset val="1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>
      <alignment vertical="top"/>
    </xf>
  </cellStyleXfs>
  <cellXfs count="28">
    <xf numFmtId="0" fontId="0" fillId="0" borderId="0" xfId="0"/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left" vertical="top"/>
    </xf>
    <xf numFmtId="37" fontId="6" fillId="0" borderId="0" xfId="0" applyNumberFormat="1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0" fontId="4" fillId="4" borderId="1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37" fontId="7" fillId="0" borderId="1" xfId="0" applyNumberFormat="1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right" vertical="top"/>
    </xf>
    <xf numFmtId="37" fontId="5" fillId="0" borderId="1" xfId="0" applyNumberFormat="1" applyFont="1" applyBorder="1" applyAlignment="1">
      <alignment horizontal="right" vertical="top"/>
    </xf>
    <xf numFmtId="37" fontId="7" fillId="0" borderId="1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</cellXfs>
  <cellStyles count="4">
    <cellStyle name="Accent6" xfId="1" builtinId="49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</xdr:colOff>
      <xdr:row>0</xdr:row>
      <xdr:rowOff>19050</xdr:rowOff>
    </xdr:from>
    <xdr:to>
      <xdr:col>14</xdr:col>
      <xdr:colOff>1247775</xdr:colOff>
      <xdr:row>2</xdr:row>
      <xdr:rowOff>109764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30B09C27-6E1E-442A-B1C7-7735AED32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5625" y="19050"/>
          <a:ext cx="1162050" cy="414564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F786FA8-B682-41B4-93D5-D73BDEDC8DBB}" diskRevisions="1" revisionId="6" version="4">
  <header guid="{63A2B73E-936B-4111-BC8E-C61E00B9122B}" dateTime="2019-01-25T10:25:23" maxSheetId="2" userName="David Ginger" r:id="rId1">
    <sheetIdMap count="1">
      <sheetId val="1"/>
    </sheetIdMap>
  </header>
  <header guid="{A0F1F7C4-B7C5-415D-9C10-39F15D815584}" dateTime="2019-01-25T10:31:14" maxSheetId="2" userName="David Ginger" r:id="rId2" minRId="1">
    <sheetIdMap count="1">
      <sheetId val="1"/>
    </sheetIdMap>
  </header>
  <header guid="{50E559DD-7E9A-4952-B281-001778641A39}" dateTime="2019-01-28T07:57:12" maxSheetId="2" userName="David Ginger" r:id="rId3" minRId="2" maxRId="4">
    <sheetIdMap count="1">
      <sheetId val="1"/>
    </sheetIdMap>
  </header>
  <header guid="{0F786FA8-B682-41B4-93D5-D73BDEDC8DBB}" dateTime="2019-01-28T08:01:23" maxSheetId="2" userName="David Ginger" r:id="rId4" minRId="5" maxRId="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11">
    <nc r="I26">
      <v>424596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 numFmtId="11">
    <nc r="I7">
      <v>1292959</v>
    </nc>
  </rcc>
  <rcc rId="3" sId="1" numFmtId="11">
    <nc r="I23">
      <v>385457</v>
    </nc>
  </rcc>
  <rcc rId="4" sId="1">
    <oc r="D1" t="inlineStr">
      <is>
        <t>Report Run on Tuesday, January 22, 2019 at  4:31 pm</t>
      </is>
    </oc>
    <nc r="D1" t="inlineStr">
      <is>
        <t>Report Run on Monday, January 28, 2019</t>
      </is>
    </nc>
  </rcc>
  <rcv guid="{5078F851-6667-44EA-9585-0C3B191554BB}" action="delete"/>
  <rcv guid="{5078F851-6667-44EA-9585-0C3B191554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H4" t="inlineStr">
      <is>
        <t>Federal Tax Credits Requested</t>
      </is>
    </oc>
    <nc r="H4" t="inlineStr">
      <is>
        <t>Federal 4% Tax Credits Requested</t>
      </is>
    </nc>
  </rcc>
  <rcc rId="6" sId="1">
    <oc r="I4" t="inlineStr">
      <is>
        <t>State Tax Credits Requested</t>
      </is>
    </oc>
    <nc r="I4" t="inlineStr">
      <is>
        <t>State 4% Tax Credits Requested</t>
      </is>
    </nc>
  </rcc>
  <rcv guid="{5078F851-6667-44EA-9585-0C3B191554BB}" action="delete"/>
  <rcv guid="{5078F851-6667-44EA-9585-0C3B191554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29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6.85546875" defaultRowHeight="11.25" x14ac:dyDescent="0.2"/>
  <cols>
    <col min="1" max="1" width="6" style="2" customWidth="1"/>
    <col min="2" max="2" width="27.5703125" style="2" customWidth="1"/>
    <col min="3" max="3" width="11.5703125" style="2" bestFit="1" customWidth="1"/>
    <col min="4" max="4" width="10.42578125" style="2" bestFit="1" customWidth="1"/>
    <col min="5" max="6" width="6" style="2" bestFit="1" customWidth="1"/>
    <col min="7" max="7" width="9.28515625" style="2" bestFit="1" customWidth="1"/>
    <col min="8" max="8" width="11.42578125" style="2" bestFit="1" customWidth="1"/>
    <col min="9" max="9" width="11.42578125" style="2" customWidth="1"/>
    <col min="10" max="10" width="7.140625" style="2" bestFit="1" customWidth="1"/>
    <col min="11" max="11" width="39.42578125" style="2" customWidth="1"/>
    <col min="12" max="12" width="14.5703125" style="2" bestFit="1" customWidth="1"/>
    <col min="13" max="13" width="12.7109375" style="2" bestFit="1" customWidth="1"/>
    <col min="14" max="14" width="29.85546875" style="2" bestFit="1" customWidth="1"/>
    <col min="15" max="15" width="21.5703125" style="2" bestFit="1" customWidth="1"/>
    <col min="16" max="16384" width="6.85546875" style="2"/>
  </cols>
  <sheetData>
    <row r="1" spans="1:15" ht="12.75" x14ac:dyDescent="0.2">
      <c r="A1" s="9" t="s">
        <v>179</v>
      </c>
      <c r="B1" s="9"/>
      <c r="C1" s="9"/>
      <c r="D1" s="25" t="s">
        <v>180</v>
      </c>
      <c r="E1" s="26"/>
      <c r="F1" s="26"/>
      <c r="G1" s="26"/>
      <c r="H1" s="27"/>
      <c r="I1" s="23"/>
      <c r="J1" s="9"/>
      <c r="K1" s="9"/>
      <c r="L1" s="10"/>
      <c r="M1" s="10"/>
      <c r="N1" s="10"/>
      <c r="O1" s="24"/>
    </row>
    <row r="2" spans="1:15" ht="12.75" x14ac:dyDescent="0.2">
      <c r="A2" s="9"/>
      <c r="B2" s="9"/>
      <c r="C2" s="9"/>
      <c r="D2" s="11"/>
      <c r="E2" s="9"/>
      <c r="F2" s="9"/>
      <c r="G2" s="9"/>
      <c r="H2" s="9"/>
      <c r="I2" s="9"/>
      <c r="J2" s="9"/>
      <c r="K2" s="9"/>
      <c r="L2" s="10"/>
      <c r="M2" s="10"/>
      <c r="N2" s="10"/>
      <c r="O2" s="24"/>
    </row>
    <row r="3" spans="1:15" ht="12.75" x14ac:dyDescent="0.2">
      <c r="A3" s="9"/>
      <c r="B3" s="9"/>
      <c r="C3" s="9"/>
      <c r="D3" s="11"/>
      <c r="E3" s="9"/>
      <c r="F3" s="9"/>
      <c r="G3" s="9"/>
      <c r="H3" s="9"/>
      <c r="I3" s="9"/>
      <c r="J3" s="9"/>
      <c r="K3" s="9"/>
      <c r="L3" s="10"/>
      <c r="M3" s="10"/>
      <c r="N3" s="10"/>
      <c r="O3" s="24"/>
    </row>
    <row r="4" spans="1:15" ht="38.25" x14ac:dyDescent="0.2">
      <c r="A4" s="12" t="s">
        <v>0</v>
      </c>
      <c r="B4" s="13" t="s">
        <v>1</v>
      </c>
      <c r="C4" s="13" t="s">
        <v>2</v>
      </c>
      <c r="D4" s="13" t="s">
        <v>3</v>
      </c>
      <c r="E4" s="19" t="s">
        <v>47</v>
      </c>
      <c r="F4" s="19" t="s">
        <v>48</v>
      </c>
      <c r="G4" s="12" t="s">
        <v>4</v>
      </c>
      <c r="H4" s="19" t="s">
        <v>181</v>
      </c>
      <c r="I4" s="19" t="s">
        <v>182</v>
      </c>
      <c r="J4" s="13" t="s">
        <v>5</v>
      </c>
      <c r="K4" s="13" t="s">
        <v>6</v>
      </c>
      <c r="L4" s="13" t="s">
        <v>7</v>
      </c>
      <c r="M4" s="13" t="s">
        <v>8</v>
      </c>
      <c r="N4" s="13" t="s">
        <v>9</v>
      </c>
      <c r="O4" s="13" t="s">
        <v>10</v>
      </c>
    </row>
    <row r="5" spans="1:15" ht="38.25" x14ac:dyDescent="0.2">
      <c r="A5" s="10" t="s">
        <v>50</v>
      </c>
      <c r="B5" s="14" t="s">
        <v>51</v>
      </c>
      <c r="C5" s="10" t="s">
        <v>52</v>
      </c>
      <c r="D5" s="10" t="s">
        <v>52</v>
      </c>
      <c r="E5" s="16">
        <v>138</v>
      </c>
      <c r="F5" s="17">
        <v>138</v>
      </c>
      <c r="G5" s="10" t="s">
        <v>53</v>
      </c>
      <c r="H5" s="20">
        <v>2165457</v>
      </c>
      <c r="I5" s="20">
        <v>1400000</v>
      </c>
      <c r="J5" s="10" t="s">
        <v>21</v>
      </c>
      <c r="K5" s="14" t="s">
        <v>54</v>
      </c>
      <c r="L5" s="10" t="s">
        <v>55</v>
      </c>
      <c r="M5" s="10" t="s">
        <v>56</v>
      </c>
      <c r="N5" s="14" t="s">
        <v>57</v>
      </c>
      <c r="O5" s="10" t="s">
        <v>58</v>
      </c>
    </row>
    <row r="6" spans="1:15" ht="12.75" x14ac:dyDescent="0.2">
      <c r="A6" s="10" t="s">
        <v>59</v>
      </c>
      <c r="B6" s="14" t="s">
        <v>60</v>
      </c>
      <c r="C6" s="10" t="s">
        <v>61</v>
      </c>
      <c r="D6" s="10" t="s">
        <v>62</v>
      </c>
      <c r="E6" s="16">
        <v>54</v>
      </c>
      <c r="F6" s="17">
        <v>54</v>
      </c>
      <c r="G6" s="10" t="s">
        <v>12</v>
      </c>
      <c r="H6" s="20">
        <v>406138</v>
      </c>
      <c r="I6" s="20">
        <v>406138</v>
      </c>
      <c r="J6" s="10" t="s">
        <v>21</v>
      </c>
      <c r="K6" s="14" t="s">
        <v>63</v>
      </c>
      <c r="L6" s="10" t="s">
        <v>64</v>
      </c>
      <c r="M6" s="10" t="s">
        <v>65</v>
      </c>
      <c r="N6" s="14" t="s">
        <v>66</v>
      </c>
      <c r="O6" s="10" t="s">
        <v>67</v>
      </c>
    </row>
    <row r="7" spans="1:15" ht="12.75" x14ac:dyDescent="0.2">
      <c r="A7" s="10" t="s">
        <v>68</v>
      </c>
      <c r="B7" s="14" t="s">
        <v>69</v>
      </c>
      <c r="C7" s="10" t="s">
        <v>43</v>
      </c>
      <c r="D7" s="10" t="s">
        <v>70</v>
      </c>
      <c r="E7" s="16">
        <v>222</v>
      </c>
      <c r="F7" s="17">
        <v>222</v>
      </c>
      <c r="G7" s="10" t="s">
        <v>12</v>
      </c>
      <c r="H7" s="20">
        <v>1292959</v>
      </c>
      <c r="I7" s="20">
        <v>1292959</v>
      </c>
      <c r="J7" s="10" t="s">
        <v>21</v>
      </c>
      <c r="K7" s="14" t="s">
        <v>18</v>
      </c>
      <c r="L7" s="10" t="s">
        <v>71</v>
      </c>
      <c r="M7" s="10" t="s">
        <v>19</v>
      </c>
      <c r="N7" s="14" t="s">
        <v>72</v>
      </c>
      <c r="O7" s="10" t="s">
        <v>20</v>
      </c>
    </row>
    <row r="8" spans="1:15" ht="25.5" x14ac:dyDescent="0.2">
      <c r="A8" s="10" t="s">
        <v>73</v>
      </c>
      <c r="B8" s="14" t="s">
        <v>74</v>
      </c>
      <c r="C8" s="10" t="s">
        <v>11</v>
      </c>
      <c r="D8" s="10" t="s">
        <v>52</v>
      </c>
      <c r="E8" s="16">
        <v>160</v>
      </c>
      <c r="F8" s="17">
        <v>160</v>
      </c>
      <c r="G8" s="10" t="s">
        <v>12</v>
      </c>
      <c r="H8" s="20">
        <v>1441452</v>
      </c>
      <c r="I8" s="20">
        <v>1400000</v>
      </c>
      <c r="J8" s="10" t="s">
        <v>13</v>
      </c>
      <c r="K8" s="14" t="s">
        <v>75</v>
      </c>
      <c r="L8" s="10" t="s">
        <v>14</v>
      </c>
      <c r="M8" s="10" t="s">
        <v>15</v>
      </c>
      <c r="N8" s="14" t="s">
        <v>16</v>
      </c>
      <c r="O8" s="10" t="s">
        <v>17</v>
      </c>
    </row>
    <row r="9" spans="1:15" ht="12.75" x14ac:dyDescent="0.2">
      <c r="A9" s="10" t="s">
        <v>76</v>
      </c>
      <c r="B9" s="14" t="s">
        <v>77</v>
      </c>
      <c r="C9" s="10" t="s">
        <v>43</v>
      </c>
      <c r="D9" s="10" t="s">
        <v>70</v>
      </c>
      <c r="E9" s="16">
        <v>130</v>
      </c>
      <c r="F9" s="17">
        <v>120</v>
      </c>
      <c r="G9" s="10" t="s">
        <v>12</v>
      </c>
      <c r="H9" s="20">
        <v>1214048</v>
      </c>
      <c r="I9" s="20">
        <v>1214048</v>
      </c>
      <c r="J9" s="10" t="s">
        <v>21</v>
      </c>
      <c r="K9" s="14" t="s">
        <v>78</v>
      </c>
      <c r="L9" s="10" t="s">
        <v>79</v>
      </c>
      <c r="M9" s="10" t="s">
        <v>80</v>
      </c>
      <c r="N9" s="14" t="s">
        <v>81</v>
      </c>
      <c r="O9" s="10" t="s">
        <v>82</v>
      </c>
    </row>
    <row r="10" spans="1:15" ht="12.75" x14ac:dyDescent="0.2">
      <c r="A10" s="10" t="s">
        <v>83</v>
      </c>
      <c r="B10" s="14" t="s">
        <v>22</v>
      </c>
      <c r="C10" s="10" t="s">
        <v>23</v>
      </c>
      <c r="D10" s="10" t="s">
        <v>84</v>
      </c>
      <c r="E10" s="16">
        <v>97</v>
      </c>
      <c r="F10" s="17">
        <v>97</v>
      </c>
      <c r="G10" s="10" t="s">
        <v>12</v>
      </c>
      <c r="H10" s="20">
        <v>783395</v>
      </c>
      <c r="I10" s="20">
        <v>783395</v>
      </c>
      <c r="J10" s="10" t="s">
        <v>21</v>
      </c>
      <c r="K10" s="14" t="s">
        <v>24</v>
      </c>
      <c r="L10" s="10" t="s">
        <v>85</v>
      </c>
      <c r="M10" s="10" t="s">
        <v>86</v>
      </c>
      <c r="N10" s="14" t="s">
        <v>87</v>
      </c>
      <c r="O10" s="10" t="s">
        <v>25</v>
      </c>
    </row>
    <row r="11" spans="1:15" ht="12.75" x14ac:dyDescent="0.2">
      <c r="A11" s="10" t="s">
        <v>88</v>
      </c>
      <c r="B11" s="14" t="s">
        <v>89</v>
      </c>
      <c r="C11" s="10" t="s">
        <v>90</v>
      </c>
      <c r="D11" s="10" t="s">
        <v>91</v>
      </c>
      <c r="E11" s="16">
        <v>72</v>
      </c>
      <c r="F11" s="17">
        <v>72</v>
      </c>
      <c r="G11" s="10" t="s">
        <v>53</v>
      </c>
      <c r="H11" s="20">
        <v>448446</v>
      </c>
      <c r="I11" s="20">
        <v>448446</v>
      </c>
      <c r="J11" s="10" t="s">
        <v>21</v>
      </c>
      <c r="K11" s="14" t="s">
        <v>38</v>
      </c>
      <c r="L11" s="10" t="s">
        <v>40</v>
      </c>
      <c r="M11" s="10" t="s">
        <v>41</v>
      </c>
      <c r="N11" s="14" t="s">
        <v>42</v>
      </c>
      <c r="O11" s="10" t="s">
        <v>39</v>
      </c>
    </row>
    <row r="12" spans="1:15" ht="12.75" x14ac:dyDescent="0.2">
      <c r="A12" s="10" t="s">
        <v>92</v>
      </c>
      <c r="B12" s="14" t="s">
        <v>93</v>
      </c>
      <c r="C12" s="10" t="s">
        <v>94</v>
      </c>
      <c r="D12" s="10" t="s">
        <v>95</v>
      </c>
      <c r="E12" s="16">
        <v>96</v>
      </c>
      <c r="F12" s="17">
        <v>96</v>
      </c>
      <c r="G12" s="10" t="s">
        <v>28</v>
      </c>
      <c r="H12" s="20">
        <v>793724</v>
      </c>
      <c r="I12" s="20">
        <v>793724</v>
      </c>
      <c r="J12" s="10" t="s">
        <v>21</v>
      </c>
      <c r="K12" s="14" t="s">
        <v>38</v>
      </c>
      <c r="L12" s="10" t="s">
        <v>40</v>
      </c>
      <c r="M12" s="10" t="s">
        <v>41</v>
      </c>
      <c r="N12" s="14" t="s">
        <v>42</v>
      </c>
      <c r="O12" s="10" t="s">
        <v>39</v>
      </c>
    </row>
    <row r="13" spans="1:15" ht="12.75" x14ac:dyDescent="0.2">
      <c r="A13" s="10" t="s">
        <v>96</v>
      </c>
      <c r="B13" s="14" t="s">
        <v>97</v>
      </c>
      <c r="C13" s="10" t="s">
        <v>11</v>
      </c>
      <c r="D13" s="10" t="s">
        <v>52</v>
      </c>
      <c r="E13" s="16">
        <v>90</v>
      </c>
      <c r="F13" s="17">
        <v>88</v>
      </c>
      <c r="G13" s="10" t="s">
        <v>12</v>
      </c>
      <c r="H13" s="20">
        <v>542880</v>
      </c>
      <c r="I13" s="20">
        <v>542880</v>
      </c>
      <c r="J13" s="10" t="s">
        <v>29</v>
      </c>
      <c r="K13" s="14" t="s">
        <v>98</v>
      </c>
      <c r="L13" s="10" t="s">
        <v>99</v>
      </c>
      <c r="M13" s="10" t="s">
        <v>100</v>
      </c>
      <c r="N13" s="14" t="s">
        <v>101</v>
      </c>
      <c r="O13" s="10" t="s">
        <v>102</v>
      </c>
    </row>
    <row r="14" spans="1:15" ht="25.5" x14ac:dyDescent="0.2">
      <c r="A14" s="10" t="s">
        <v>103</v>
      </c>
      <c r="B14" s="14" t="s">
        <v>104</v>
      </c>
      <c r="C14" s="10" t="s">
        <v>105</v>
      </c>
      <c r="D14" s="10" t="s">
        <v>106</v>
      </c>
      <c r="E14" s="16">
        <v>20</v>
      </c>
      <c r="F14" s="17">
        <v>20</v>
      </c>
      <c r="G14" s="10" t="s">
        <v>53</v>
      </c>
      <c r="H14" s="20">
        <v>160613</v>
      </c>
      <c r="I14" s="20">
        <v>160613</v>
      </c>
      <c r="J14" s="10" t="s">
        <v>21</v>
      </c>
      <c r="K14" s="14" t="s">
        <v>104</v>
      </c>
      <c r="L14" s="10" t="s">
        <v>107</v>
      </c>
      <c r="M14" s="10" t="s">
        <v>108</v>
      </c>
      <c r="N14" s="14" t="s">
        <v>109</v>
      </c>
      <c r="O14" s="10" t="s">
        <v>110</v>
      </c>
    </row>
    <row r="15" spans="1:15" ht="12.75" x14ac:dyDescent="0.2">
      <c r="A15" s="10" t="s">
        <v>111</v>
      </c>
      <c r="B15" s="14" t="s">
        <v>112</v>
      </c>
      <c r="C15" s="10" t="s">
        <v>43</v>
      </c>
      <c r="D15" s="10" t="s">
        <v>70</v>
      </c>
      <c r="E15" s="16">
        <v>140</v>
      </c>
      <c r="F15" s="17">
        <v>140</v>
      </c>
      <c r="G15" s="10" t="s">
        <v>28</v>
      </c>
      <c r="H15" s="20">
        <v>1080955</v>
      </c>
      <c r="I15" s="20">
        <v>1080955</v>
      </c>
      <c r="J15" s="10" t="s">
        <v>21</v>
      </c>
      <c r="K15" s="14" t="s">
        <v>44</v>
      </c>
      <c r="L15" s="10" t="s">
        <v>45</v>
      </c>
      <c r="M15" s="10" t="s">
        <v>46</v>
      </c>
      <c r="N15" s="14" t="s">
        <v>113</v>
      </c>
      <c r="O15" s="10" t="s">
        <v>114</v>
      </c>
    </row>
    <row r="16" spans="1:15" ht="12.75" x14ac:dyDescent="0.2">
      <c r="A16" s="10" t="s">
        <v>115</v>
      </c>
      <c r="B16" s="14" t="s">
        <v>116</v>
      </c>
      <c r="C16" s="10" t="s">
        <v>27</v>
      </c>
      <c r="D16" s="10" t="s">
        <v>70</v>
      </c>
      <c r="E16" s="16">
        <v>60</v>
      </c>
      <c r="F16" s="17">
        <v>60</v>
      </c>
      <c r="G16" s="10" t="s">
        <v>28</v>
      </c>
      <c r="H16" s="20">
        <v>318799</v>
      </c>
      <c r="I16" s="20">
        <v>318799</v>
      </c>
      <c r="J16" s="10" t="s">
        <v>21</v>
      </c>
      <c r="K16" s="14" t="s">
        <v>44</v>
      </c>
      <c r="L16" s="10" t="s">
        <v>45</v>
      </c>
      <c r="M16" s="10" t="s">
        <v>46</v>
      </c>
      <c r="N16" s="14" t="s">
        <v>113</v>
      </c>
      <c r="O16" s="10" t="s">
        <v>114</v>
      </c>
    </row>
    <row r="17" spans="1:15" ht="25.5" x14ac:dyDescent="0.2">
      <c r="A17" s="10" t="s">
        <v>117</v>
      </c>
      <c r="B17" s="14" t="s">
        <v>118</v>
      </c>
      <c r="C17" s="10" t="s">
        <v>11</v>
      </c>
      <c r="D17" s="10" t="s">
        <v>52</v>
      </c>
      <c r="E17" s="16">
        <v>48</v>
      </c>
      <c r="F17" s="17">
        <v>48</v>
      </c>
      <c r="G17" s="10" t="s">
        <v>12</v>
      </c>
      <c r="H17" s="20">
        <v>236000</v>
      </c>
      <c r="I17" s="20">
        <v>236000</v>
      </c>
      <c r="J17" s="10" t="s">
        <v>29</v>
      </c>
      <c r="K17" s="14" t="s">
        <v>35</v>
      </c>
      <c r="L17" s="10" t="s">
        <v>36</v>
      </c>
      <c r="M17" s="10" t="s">
        <v>119</v>
      </c>
      <c r="N17" s="14" t="s">
        <v>120</v>
      </c>
      <c r="O17" s="10" t="s">
        <v>37</v>
      </c>
    </row>
    <row r="18" spans="1:15" ht="12.75" x14ac:dyDescent="0.2">
      <c r="A18" s="10" t="s">
        <v>121</v>
      </c>
      <c r="B18" s="14" t="s">
        <v>122</v>
      </c>
      <c r="C18" s="10" t="s">
        <v>123</v>
      </c>
      <c r="D18" s="10" t="s">
        <v>124</v>
      </c>
      <c r="E18" s="16">
        <v>88</v>
      </c>
      <c r="F18" s="17">
        <v>88</v>
      </c>
      <c r="G18" s="10" t="s">
        <v>28</v>
      </c>
      <c r="H18" s="20">
        <v>756034</v>
      </c>
      <c r="I18" s="20">
        <v>756034</v>
      </c>
      <c r="J18" s="10" t="s">
        <v>21</v>
      </c>
      <c r="K18" s="14" t="s">
        <v>125</v>
      </c>
      <c r="L18" s="10" t="s">
        <v>126</v>
      </c>
      <c r="M18" s="10" t="s">
        <v>127</v>
      </c>
      <c r="N18" s="14" t="s">
        <v>128</v>
      </c>
      <c r="O18" s="10" t="s">
        <v>129</v>
      </c>
    </row>
    <row r="19" spans="1:15" ht="12.75" x14ac:dyDescent="0.2">
      <c r="A19" s="10" t="s">
        <v>130</v>
      </c>
      <c r="B19" s="14" t="s">
        <v>131</v>
      </c>
      <c r="C19" s="10" t="s">
        <v>49</v>
      </c>
      <c r="D19" s="10" t="s">
        <v>132</v>
      </c>
      <c r="E19" s="16">
        <v>33</v>
      </c>
      <c r="F19" s="17">
        <v>33</v>
      </c>
      <c r="G19" s="10" t="s">
        <v>53</v>
      </c>
      <c r="H19" s="20">
        <v>204124</v>
      </c>
      <c r="I19" s="20">
        <v>204124</v>
      </c>
      <c r="J19" s="10" t="s">
        <v>13</v>
      </c>
      <c r="K19" s="14" t="s">
        <v>133</v>
      </c>
      <c r="L19" s="10" t="s">
        <v>14</v>
      </c>
      <c r="M19" s="10" t="s">
        <v>15</v>
      </c>
      <c r="N19" s="14" t="s">
        <v>134</v>
      </c>
      <c r="O19" s="10" t="s">
        <v>17</v>
      </c>
    </row>
    <row r="20" spans="1:15" ht="12.75" x14ac:dyDescent="0.2">
      <c r="A20" s="10" t="s">
        <v>135</v>
      </c>
      <c r="B20" s="14" t="s">
        <v>136</v>
      </c>
      <c r="C20" s="10" t="s">
        <v>137</v>
      </c>
      <c r="D20" s="10" t="s">
        <v>95</v>
      </c>
      <c r="E20" s="16">
        <v>88</v>
      </c>
      <c r="F20" s="17">
        <v>88</v>
      </c>
      <c r="G20" s="10" t="s">
        <v>12</v>
      </c>
      <c r="H20" s="20">
        <v>508652</v>
      </c>
      <c r="I20" s="20">
        <v>508652</v>
      </c>
      <c r="J20" s="10" t="s">
        <v>21</v>
      </c>
      <c r="K20" s="14" t="s">
        <v>138</v>
      </c>
      <c r="L20" s="10" t="s">
        <v>139</v>
      </c>
      <c r="M20" s="10" t="s">
        <v>140</v>
      </c>
      <c r="N20" s="14" t="s">
        <v>141</v>
      </c>
      <c r="O20" s="10" t="s">
        <v>142</v>
      </c>
    </row>
    <row r="21" spans="1:15" ht="12.75" x14ac:dyDescent="0.2">
      <c r="A21" s="10" t="s">
        <v>143</v>
      </c>
      <c r="B21" s="14" t="s">
        <v>144</v>
      </c>
      <c r="C21" s="10" t="s">
        <v>145</v>
      </c>
      <c r="D21" s="10" t="s">
        <v>146</v>
      </c>
      <c r="E21" s="16">
        <v>92</v>
      </c>
      <c r="F21" s="17">
        <v>92</v>
      </c>
      <c r="G21" s="10" t="s">
        <v>12</v>
      </c>
      <c r="H21" s="20">
        <v>743547</v>
      </c>
      <c r="I21" s="20">
        <v>743547</v>
      </c>
      <c r="J21" s="10" t="s">
        <v>21</v>
      </c>
      <c r="K21" s="14" t="s">
        <v>147</v>
      </c>
      <c r="L21" s="10" t="s">
        <v>148</v>
      </c>
      <c r="M21" s="10" t="s">
        <v>149</v>
      </c>
      <c r="N21" s="14" t="s">
        <v>150</v>
      </c>
      <c r="O21" s="10" t="s">
        <v>151</v>
      </c>
    </row>
    <row r="22" spans="1:15" ht="12.75" x14ac:dyDescent="0.2">
      <c r="A22" s="10" t="s">
        <v>152</v>
      </c>
      <c r="B22" s="14" t="s">
        <v>153</v>
      </c>
      <c r="C22" s="10" t="s">
        <v>154</v>
      </c>
      <c r="D22" s="10" t="s">
        <v>155</v>
      </c>
      <c r="E22" s="16">
        <v>125</v>
      </c>
      <c r="F22" s="17">
        <v>125</v>
      </c>
      <c r="G22" s="10" t="s">
        <v>53</v>
      </c>
      <c r="H22" s="20">
        <v>644286</v>
      </c>
      <c r="I22" s="20">
        <v>644286</v>
      </c>
      <c r="J22" s="10" t="s">
        <v>13</v>
      </c>
      <c r="K22" s="14" t="s">
        <v>133</v>
      </c>
      <c r="L22" s="10" t="s">
        <v>14</v>
      </c>
      <c r="M22" s="10" t="s">
        <v>15</v>
      </c>
      <c r="N22" s="14" t="s">
        <v>134</v>
      </c>
      <c r="O22" s="10" t="s">
        <v>17</v>
      </c>
    </row>
    <row r="23" spans="1:15" ht="12.75" x14ac:dyDescent="0.2">
      <c r="A23" s="10" t="s">
        <v>156</v>
      </c>
      <c r="B23" s="14" t="s">
        <v>157</v>
      </c>
      <c r="C23" s="10" t="s">
        <v>158</v>
      </c>
      <c r="D23" s="10" t="s">
        <v>159</v>
      </c>
      <c r="E23" s="16">
        <v>94</v>
      </c>
      <c r="F23" s="17">
        <v>94</v>
      </c>
      <c r="G23" s="10" t="s">
        <v>12</v>
      </c>
      <c r="H23" s="20">
        <v>385457</v>
      </c>
      <c r="I23" s="20">
        <v>385457</v>
      </c>
      <c r="J23" s="10" t="s">
        <v>29</v>
      </c>
      <c r="K23" s="14" t="s">
        <v>31</v>
      </c>
      <c r="L23" s="10" t="s">
        <v>32</v>
      </c>
      <c r="M23" s="10" t="s">
        <v>33</v>
      </c>
      <c r="N23" s="14" t="s">
        <v>160</v>
      </c>
      <c r="O23" s="10" t="s">
        <v>34</v>
      </c>
    </row>
    <row r="24" spans="1:15" ht="12.75" x14ac:dyDescent="0.2">
      <c r="A24" s="10" t="s">
        <v>161</v>
      </c>
      <c r="B24" s="14" t="s">
        <v>30</v>
      </c>
      <c r="C24" s="10" t="s">
        <v>11</v>
      </c>
      <c r="D24" s="10" t="s">
        <v>52</v>
      </c>
      <c r="E24" s="16">
        <v>50</v>
      </c>
      <c r="F24" s="17">
        <v>50</v>
      </c>
      <c r="G24" s="10" t="s">
        <v>12</v>
      </c>
      <c r="H24" s="20">
        <v>358532</v>
      </c>
      <c r="I24" s="20">
        <v>358532</v>
      </c>
      <c r="J24" s="10" t="s">
        <v>29</v>
      </c>
      <c r="K24" s="14" t="s">
        <v>31</v>
      </c>
      <c r="L24" s="10" t="s">
        <v>32</v>
      </c>
      <c r="M24" s="10" t="s">
        <v>33</v>
      </c>
      <c r="N24" s="14" t="s">
        <v>162</v>
      </c>
      <c r="O24" s="10" t="s">
        <v>34</v>
      </c>
    </row>
    <row r="25" spans="1:15" ht="12.75" x14ac:dyDescent="0.2">
      <c r="A25" s="10" t="s">
        <v>163</v>
      </c>
      <c r="B25" s="14" t="s">
        <v>164</v>
      </c>
      <c r="C25" s="10" t="s">
        <v>23</v>
      </c>
      <c r="D25" s="10" t="s">
        <v>84</v>
      </c>
      <c r="E25" s="16">
        <v>50</v>
      </c>
      <c r="F25" s="17">
        <v>50</v>
      </c>
      <c r="G25" s="10" t="s">
        <v>53</v>
      </c>
      <c r="H25" s="20">
        <v>401043</v>
      </c>
      <c r="I25" s="20">
        <v>401403</v>
      </c>
      <c r="J25" s="10" t="s">
        <v>21</v>
      </c>
      <c r="K25" s="14" t="s">
        <v>165</v>
      </c>
      <c r="L25" s="10" t="s">
        <v>166</v>
      </c>
      <c r="M25" s="10" t="s">
        <v>167</v>
      </c>
      <c r="N25" s="14" t="s">
        <v>168</v>
      </c>
      <c r="O25" s="10" t="s">
        <v>169</v>
      </c>
    </row>
    <row r="26" spans="1:15" ht="12.75" x14ac:dyDescent="0.2">
      <c r="A26" s="10" t="s">
        <v>170</v>
      </c>
      <c r="B26" s="14" t="s">
        <v>171</v>
      </c>
      <c r="C26" s="10" t="s">
        <v>172</v>
      </c>
      <c r="D26" s="10" t="s">
        <v>173</v>
      </c>
      <c r="E26" s="16">
        <v>103</v>
      </c>
      <c r="F26" s="17">
        <v>93</v>
      </c>
      <c r="G26" s="10" t="s">
        <v>26</v>
      </c>
      <c r="H26" s="20">
        <v>424596</v>
      </c>
      <c r="I26" s="20">
        <v>424596</v>
      </c>
      <c r="J26" s="10" t="s">
        <v>29</v>
      </c>
      <c r="K26" s="14" t="s">
        <v>174</v>
      </c>
      <c r="L26" s="10" t="s">
        <v>175</v>
      </c>
      <c r="M26" s="10" t="s">
        <v>176</v>
      </c>
      <c r="N26" s="14" t="s">
        <v>177</v>
      </c>
      <c r="O26" s="10" t="s">
        <v>178</v>
      </c>
    </row>
    <row r="27" spans="1:15" ht="12.75" x14ac:dyDescent="0.2">
      <c r="A27" s="15"/>
      <c r="B27" s="10"/>
      <c r="C27" s="10"/>
      <c r="D27" s="10"/>
      <c r="E27" s="18">
        <f>SUM(E5:E26)</f>
        <v>2050</v>
      </c>
      <c r="F27" s="18">
        <f>SUM(F5:F26)</f>
        <v>2028</v>
      </c>
      <c r="G27" s="10"/>
      <c r="H27" s="21">
        <f>SUM(H5:H26)</f>
        <v>15311137</v>
      </c>
      <c r="I27" s="21">
        <f>SUM(I5:I26)</f>
        <v>14504588</v>
      </c>
      <c r="J27" s="10"/>
      <c r="K27" s="10"/>
      <c r="L27" s="10"/>
      <c r="M27" s="10"/>
      <c r="N27" s="10"/>
      <c r="O27" s="10"/>
    </row>
    <row r="28" spans="1:15" ht="12.75" x14ac:dyDescent="0.2">
      <c r="B28" s="3"/>
      <c r="C28" s="3"/>
      <c r="D28" s="3"/>
      <c r="E28" s="3"/>
      <c r="F28" s="3"/>
      <c r="G28" s="3"/>
      <c r="H28" s="22"/>
      <c r="I28" s="22"/>
      <c r="J28" s="1"/>
      <c r="K28" s="4"/>
      <c r="L28" s="4"/>
      <c r="M28" s="4"/>
      <c r="N28" s="4"/>
      <c r="O28" s="4"/>
    </row>
    <row r="29" spans="1:15" ht="12.75" x14ac:dyDescent="0.2">
      <c r="A29" s="3"/>
      <c r="B29" s="5"/>
      <c r="C29" s="3"/>
      <c r="D29" s="3"/>
      <c r="E29" s="6"/>
      <c r="F29" s="7"/>
      <c r="G29" s="3"/>
      <c r="H29" s="8"/>
      <c r="I29" s="8"/>
      <c r="J29" s="1"/>
      <c r="K29" s="4"/>
      <c r="L29" s="4"/>
      <c r="M29" s="4"/>
      <c r="N29" s="4"/>
      <c r="O29" s="4"/>
    </row>
  </sheetData>
  <customSheetViews>
    <customSheetView guid="{5078F851-6667-44EA-9585-0C3B191554BB}">
      <pane ySplit="4" topLeftCell="A5" activePane="bottomLeft" state="frozen"/>
      <selection pane="bottomLeft" activeCell="A5" sqref="A5"/>
      <pageMargins left="0" right="0" top="0" bottom="0" header="0" footer="0"/>
      <pageSetup paperSize="5" fitToWidth="0" fitToHeight="0" orientation="landscape" r:id="rId1"/>
    </customSheetView>
  </customSheetViews>
  <mergeCells count="2">
    <mergeCell ref="O1:O3"/>
    <mergeCell ref="D1:H1"/>
  </mergeCells>
  <pageMargins left="0" right="0" top="0" bottom="0" header="0" footer="0"/>
  <pageSetup paperSize="5" fitToWidth="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State HTC Apps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 and State HTC Applicant List</dc:title>
  <dc:creator>Crystal Decisions</dc:creator>
  <dc:description>Powered by Crystal</dc:description>
  <cp:lastModifiedBy>David Ginger</cp:lastModifiedBy>
  <dcterms:created xsi:type="dcterms:W3CDTF">2018-06-29T22:12:46Z</dcterms:created>
  <dcterms:modified xsi:type="dcterms:W3CDTF">2019-01-28T14:01:23Z</dcterms:modified>
</cp:coreProperties>
</file>