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arquar\Documents\"/>
    </mc:Choice>
  </mc:AlternateContent>
  <xr:revisionPtr revIDLastSave="0" documentId="8_{687A4001-BB5F-44AE-96B1-BEEAE9DB8F33}" xr6:coauthVersionLast="47" xr6:coauthVersionMax="47" xr10:uidLastSave="{00000000-0000-0000-0000-000000000000}"/>
  <bookViews>
    <workbookView xWindow="-98" yWindow="-98" windowWidth="20715" windowHeight="13276" xr2:uid="{74465687-D69A-45F7-91BD-ECEC168E773F}"/>
  </bookViews>
  <sheets>
    <sheet name="9% Feder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D6" i="1"/>
  <c r="H6" i="1"/>
  <c r="G13" i="1"/>
  <c r="E13" i="1" l="1"/>
  <c r="D13" i="1"/>
</calcChain>
</file>

<file path=xl/sharedStrings.xml><?xml version="1.0" encoding="utf-8"?>
<sst xmlns="http://schemas.openxmlformats.org/spreadsheetml/2006/main" count="104" uniqueCount="73">
  <si>
    <t>Project Name</t>
  </si>
  <si>
    <t>Proj City</t>
  </si>
  <si>
    <t>County</t>
  </si>
  <si>
    <t>Units</t>
  </si>
  <si>
    <t>LI Units</t>
  </si>
  <si>
    <t>Type</t>
  </si>
  <si>
    <t>Constr Type</t>
  </si>
  <si>
    <t>Applicant</t>
  </si>
  <si>
    <t>Appl. Contact</t>
  </si>
  <si>
    <t>Appl. Phone</t>
  </si>
  <si>
    <t>Applicant Address</t>
  </si>
  <si>
    <t>City</t>
  </si>
  <si>
    <t>ST</t>
  </si>
  <si>
    <t>Zip</t>
  </si>
  <si>
    <t>Maj Family</t>
  </si>
  <si>
    <t>New Construction</t>
  </si>
  <si>
    <t>WI</t>
  </si>
  <si>
    <t>Milwaukee</t>
  </si>
  <si>
    <t>Adaptive Reuse</t>
  </si>
  <si>
    <t>Maj Elderly</t>
  </si>
  <si>
    <t>Dan Kroetz</t>
  </si>
  <si>
    <t>608-688-0758</t>
  </si>
  <si>
    <t>Middleton</t>
  </si>
  <si>
    <t>General Capital Development LLC</t>
  </si>
  <si>
    <t>Josh Hafron</t>
  </si>
  <si>
    <t>414-228-3518</t>
  </si>
  <si>
    <t>6938 N Santa Monica Blvd</t>
  </si>
  <si>
    <t>Fox Point</t>
  </si>
  <si>
    <t>Berkshire - Ashwaubenon</t>
  </si>
  <si>
    <t>Ashwaubenon</t>
  </si>
  <si>
    <t>Brown</t>
  </si>
  <si>
    <t>Dane</t>
  </si>
  <si>
    <t xml:space="preserve">Northpointe Development Corporation </t>
  </si>
  <si>
    <t>Cal Schultz</t>
  </si>
  <si>
    <t>920-303-9404</t>
  </si>
  <si>
    <t>Oshkosh</t>
  </si>
  <si>
    <t>Bethesda Cornerstone Village - Highland</t>
  </si>
  <si>
    <t>Bethesda Cornerstone Village LLC</t>
  </si>
  <si>
    <t>John Pechan</t>
  </si>
  <si>
    <t>206-914-8541</t>
  </si>
  <si>
    <t>600 Hoffman Dr</t>
  </si>
  <si>
    <t xml:space="preserve">Watertown </t>
  </si>
  <si>
    <t>Madison</t>
  </si>
  <si>
    <t>Megan Schuetz</t>
  </si>
  <si>
    <t>Ashland</t>
  </si>
  <si>
    <t>Brooke Street Lofts</t>
  </si>
  <si>
    <t>Fond du Lac</t>
  </si>
  <si>
    <t>Wisconsin Partnership for Housing Dev.</t>
  </si>
  <si>
    <t>Nicole Solheim</t>
  </si>
  <si>
    <t>608-258-5560</t>
  </si>
  <si>
    <t>2045 Atwood Ave</t>
  </si>
  <si>
    <t>Superior View Cottages</t>
  </si>
  <si>
    <t>New Construcion</t>
  </si>
  <si>
    <t>Commonwealth Development Corp of  America</t>
  </si>
  <si>
    <t>7447 University Ave 210</t>
  </si>
  <si>
    <t>The Waterford</t>
  </si>
  <si>
    <t>McFarland</t>
  </si>
  <si>
    <t>230 Ohio St, Ste 200</t>
  </si>
  <si>
    <t>7 Applications</t>
  </si>
  <si>
    <t>Eighteen87 on Water</t>
  </si>
  <si>
    <t>Fourteen02 Park Apartments</t>
  </si>
  <si>
    <t>Family</t>
  </si>
  <si>
    <t>Movin' Out, Inc.</t>
  </si>
  <si>
    <t>(608)229-6910</t>
  </si>
  <si>
    <t>902 Royster Oaks Dr, Ste. 105</t>
  </si>
  <si>
    <t>902 Royster Oaks Drive, Ste. 105</t>
  </si>
  <si>
    <t>Housing Trust Fund Request</t>
  </si>
  <si>
    <t>WHEDA 2021 National Housing Trust Fund Applicant List</t>
  </si>
  <si>
    <t>Housing Trust Fund Award</t>
  </si>
  <si>
    <t>Housing Trust Fund Award Status</t>
  </si>
  <si>
    <t>On-hold</t>
  </si>
  <si>
    <t>Award</t>
  </si>
  <si>
    <t>Subtotal: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</si>
</sst>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;[Red]&quot;$&quot;#,##0"/>
    <numFmt numFmtId="165" formatCode="[$-409]mmmm\ d\,\ yyyy;@"/>
    <numFmt numFmtId="166" formatCode="[$$-409]#,##0"/>
    <numFmt numFmtId="167" formatCode="_(&quot;$&quot;* #,##0_);_(&quot;$&quot;* \(#,##0\);_(&quot;$&quot;* &quot;-&quot;??_);_(@_)"/>
  </numFmts>
  <fonts count="6" x14ac:knownFonts="1">
    <font>
      <sz val="10"/>
      <color rgb="FF000000"/>
      <name val="ARIAL"/>
      <charset val="1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37" fontId="0" fillId="0" borderId="0" xfId="0" applyNumberFormat="1" applyAlignment="1">
      <alignment horizontal="left" vertical="top"/>
    </xf>
    <xf numFmtId="164" fontId="0" fillId="0" borderId="0" xfId="0" applyNumberFormat="1" applyAlignment="1">
      <alignment horizontal="left" vertical="top"/>
    </xf>
    <xf numFmtId="3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37" fontId="4" fillId="0" borderId="0" xfId="0" applyNumberFormat="1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37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37" fontId="3" fillId="0" borderId="1" xfId="0" applyNumberFormat="1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3" fontId="3" fillId="0" borderId="1" xfId="0" applyNumberFormat="1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166" fontId="3" fillId="0" borderId="1" xfId="0" applyNumberFormat="1" applyFont="1" applyBorder="1" applyAlignment="1">
      <alignment horizontal="left" vertical="top"/>
    </xf>
    <xf numFmtId="167" fontId="4" fillId="0" borderId="1" xfId="0" applyNumberFormat="1" applyFont="1" applyBorder="1" applyAlignment="1">
      <alignment horizontal="left" vertical="top"/>
    </xf>
    <xf numFmtId="167" fontId="3" fillId="0" borderId="1" xfId="0" applyNumberFormat="1" applyFont="1" applyBorder="1" applyAlignment="1">
      <alignment horizontal="left" vertical="top"/>
    </xf>
    <xf numFmtId="167" fontId="3" fillId="0" borderId="1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167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9E619-3BB5-47DD-88AE-22D0149577A1}">
  <sheetPr>
    <outlinePr summaryBelow="0" summaryRight="0"/>
    <pageSetUpPr autoPageBreaks="0"/>
  </sheetPr>
  <dimension ref="A1:Q32"/>
  <sheetViews>
    <sheetView tabSelected="1" zoomScaleNormal="100" workbookViewId="0">
      <selection activeCell="H17" sqref="H17"/>
    </sheetView>
  </sheetViews>
  <sheetFormatPr defaultColWidth="6.86328125" defaultRowHeight="12.75" x14ac:dyDescent="0.35"/>
  <cols>
    <col min="1" max="1" width="35.1328125" style="4" customWidth="1"/>
    <col min="2" max="2" width="12.33203125" style="15" bestFit="1" customWidth="1"/>
    <col min="3" max="3" width="11.19921875" style="4" bestFit="1" customWidth="1"/>
    <col min="4" max="4" width="4.86328125" style="4" bestFit="1" customWidth="1"/>
    <col min="5" max="5" width="6.1328125" style="4" customWidth="1"/>
    <col min="6" max="6" width="9.86328125" style="4" bestFit="1" customWidth="1"/>
    <col min="7" max="7" width="11.46484375" style="4" bestFit="1" customWidth="1"/>
    <col min="8" max="9" width="11.46484375" style="4" customWidth="1"/>
    <col min="10" max="10" width="15.33203125" style="17" bestFit="1" customWidth="1"/>
    <col min="11" max="11" width="39.46484375" style="4" bestFit="1" customWidth="1"/>
    <col min="12" max="12" width="13.796875" style="4" bestFit="1" customWidth="1"/>
    <col min="13" max="13" width="13.1328125" style="4" bestFit="1" customWidth="1"/>
    <col min="14" max="14" width="28.53125" style="4" bestFit="1" customWidth="1"/>
    <col min="15" max="15" width="10.19921875" style="4" bestFit="1" customWidth="1"/>
    <col min="16" max="16" width="3.46484375" style="4" bestFit="1" customWidth="1"/>
    <col min="17" max="17" width="6" style="4" bestFit="1" customWidth="1"/>
    <col min="18" max="18" width="6.6640625" style="4" bestFit="1" customWidth="1"/>
    <col min="19" max="16384" width="6.86328125" style="4"/>
  </cols>
  <sheetData>
    <row r="1" spans="1:17" ht="13.15" x14ac:dyDescent="0.35">
      <c r="A1" s="35" t="s">
        <v>67</v>
      </c>
      <c r="B1" s="2"/>
      <c r="C1" s="3"/>
      <c r="D1" s="1"/>
      <c r="F1" s="3"/>
      <c r="G1" s="3"/>
      <c r="H1" s="3"/>
      <c r="I1" s="3"/>
      <c r="J1" s="5"/>
      <c r="K1" s="3"/>
      <c r="M1" s="3"/>
      <c r="N1" s="3"/>
      <c r="O1" s="3"/>
      <c r="P1" s="3"/>
      <c r="Q1" s="3"/>
    </row>
    <row r="2" spans="1:17" s="9" customFormat="1" ht="30.4" x14ac:dyDescent="0.35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8" t="s">
        <v>66</v>
      </c>
      <c r="H2" s="8" t="s">
        <v>68</v>
      </c>
      <c r="I2" s="8" t="s">
        <v>69</v>
      </c>
      <c r="J2" s="7" t="s">
        <v>6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</row>
    <row r="3" spans="1:17" s="27" customFormat="1" x14ac:dyDescent="0.35">
      <c r="A3" s="13" t="s">
        <v>45</v>
      </c>
      <c r="B3" s="13" t="s">
        <v>46</v>
      </c>
      <c r="C3" s="13" t="s">
        <v>46</v>
      </c>
      <c r="D3" s="13">
        <v>62</v>
      </c>
      <c r="E3" s="13">
        <v>62</v>
      </c>
      <c r="F3" s="13" t="s">
        <v>14</v>
      </c>
      <c r="G3" s="33">
        <v>929938</v>
      </c>
      <c r="H3" s="33">
        <v>344829</v>
      </c>
      <c r="I3" s="33" t="s">
        <v>71</v>
      </c>
      <c r="J3" s="13" t="s">
        <v>18</v>
      </c>
      <c r="K3" s="13" t="s">
        <v>47</v>
      </c>
      <c r="L3" s="13" t="s">
        <v>48</v>
      </c>
      <c r="M3" s="13" t="s">
        <v>49</v>
      </c>
      <c r="N3" s="13" t="s">
        <v>50</v>
      </c>
      <c r="O3" s="13" t="s">
        <v>42</v>
      </c>
      <c r="P3" s="13" t="s">
        <v>16</v>
      </c>
      <c r="Q3" s="13">
        <v>53704</v>
      </c>
    </row>
    <row r="4" spans="1:17" s="27" customFormat="1" x14ac:dyDescent="0.35">
      <c r="A4" s="12" t="s">
        <v>60</v>
      </c>
      <c r="B4" s="14" t="s">
        <v>42</v>
      </c>
      <c r="C4" s="14" t="s">
        <v>31</v>
      </c>
      <c r="D4" s="28">
        <v>150</v>
      </c>
      <c r="E4" s="25">
        <v>150</v>
      </c>
      <c r="F4" s="14" t="s">
        <v>61</v>
      </c>
      <c r="G4" s="32">
        <v>500000</v>
      </c>
      <c r="H4" s="32">
        <v>500000</v>
      </c>
      <c r="I4" s="32" t="s">
        <v>71</v>
      </c>
      <c r="J4" s="30" t="s">
        <v>15</v>
      </c>
      <c r="K4" s="14" t="s">
        <v>62</v>
      </c>
      <c r="L4" s="12" t="s">
        <v>43</v>
      </c>
      <c r="M4" s="14" t="s">
        <v>63</v>
      </c>
      <c r="N4" s="14" t="s">
        <v>64</v>
      </c>
      <c r="O4" s="12" t="s">
        <v>42</v>
      </c>
      <c r="P4" s="14" t="s">
        <v>16</v>
      </c>
      <c r="Q4" s="14">
        <v>53714</v>
      </c>
    </row>
    <row r="5" spans="1:17" s="3" customFormat="1" x14ac:dyDescent="0.35">
      <c r="A5" s="13" t="s">
        <v>55</v>
      </c>
      <c r="B5" s="13" t="s">
        <v>56</v>
      </c>
      <c r="C5" s="13" t="s">
        <v>31</v>
      </c>
      <c r="D5" s="13">
        <v>49</v>
      </c>
      <c r="E5" s="13">
        <v>41</v>
      </c>
      <c r="F5" s="13" t="s">
        <v>19</v>
      </c>
      <c r="G5" s="33">
        <v>735000</v>
      </c>
      <c r="H5" s="33">
        <v>485000</v>
      </c>
      <c r="I5" s="33" t="s">
        <v>71</v>
      </c>
      <c r="J5" s="13" t="s">
        <v>15</v>
      </c>
      <c r="K5" s="14" t="s">
        <v>32</v>
      </c>
      <c r="L5" s="14" t="s">
        <v>33</v>
      </c>
      <c r="M5" s="14" t="s">
        <v>34</v>
      </c>
      <c r="N5" s="14" t="s">
        <v>57</v>
      </c>
      <c r="O5" s="14" t="s">
        <v>35</v>
      </c>
      <c r="P5" s="29" t="s">
        <v>16</v>
      </c>
      <c r="Q5" s="13">
        <v>54902</v>
      </c>
    </row>
    <row r="6" spans="1:17" s="3" customFormat="1" ht="13.15" x14ac:dyDescent="0.4">
      <c r="A6" s="13"/>
      <c r="B6" s="13"/>
      <c r="C6" s="37" t="s">
        <v>72</v>
      </c>
      <c r="D6" s="37">
        <f>SUM(D3:D5)</f>
        <v>261</v>
      </c>
      <c r="E6" s="37">
        <f>SUM(E3:E5)</f>
        <v>253</v>
      </c>
      <c r="F6" s="13"/>
      <c r="G6" s="33"/>
      <c r="H6" s="36">
        <f>SUM(H3:H5)</f>
        <v>1329829</v>
      </c>
      <c r="I6" s="33"/>
      <c r="J6" s="13"/>
      <c r="K6" s="14"/>
      <c r="L6" s="14"/>
      <c r="M6" s="14"/>
      <c r="N6" s="14"/>
      <c r="O6" s="14"/>
      <c r="P6" s="29"/>
      <c r="Q6" s="13"/>
    </row>
    <row r="7" spans="1:17" s="3" customFormat="1" ht="13.15" x14ac:dyDescent="0.4">
      <c r="A7" s="13"/>
      <c r="B7" s="13"/>
      <c r="C7" s="37"/>
      <c r="D7" s="13"/>
      <c r="E7" s="13"/>
      <c r="F7" s="13"/>
      <c r="G7" s="33"/>
      <c r="H7" s="36"/>
      <c r="I7" s="33"/>
      <c r="J7" s="13"/>
      <c r="K7" s="14"/>
      <c r="L7" s="14"/>
      <c r="M7" s="14"/>
      <c r="N7" s="14"/>
      <c r="O7" s="14"/>
      <c r="P7" s="29"/>
      <c r="Q7" s="13"/>
    </row>
    <row r="8" spans="1:17" s="26" customFormat="1" x14ac:dyDescent="0.35">
      <c r="A8" s="12" t="s">
        <v>28</v>
      </c>
      <c r="B8" s="14" t="s">
        <v>29</v>
      </c>
      <c r="C8" s="14" t="s">
        <v>30</v>
      </c>
      <c r="D8" s="25">
        <v>75</v>
      </c>
      <c r="E8" s="25">
        <v>63</v>
      </c>
      <c r="F8" s="14" t="s">
        <v>19</v>
      </c>
      <c r="G8" s="32">
        <v>899925</v>
      </c>
      <c r="H8" s="32">
        <v>0</v>
      </c>
      <c r="I8" s="32" t="s">
        <v>70</v>
      </c>
      <c r="J8" s="14" t="s">
        <v>15</v>
      </c>
      <c r="K8" s="12" t="s">
        <v>23</v>
      </c>
      <c r="L8" s="14" t="s">
        <v>24</v>
      </c>
      <c r="M8" s="14" t="s">
        <v>25</v>
      </c>
      <c r="N8" s="14" t="s">
        <v>26</v>
      </c>
      <c r="O8" s="14" t="s">
        <v>27</v>
      </c>
      <c r="P8" s="14" t="s">
        <v>16</v>
      </c>
      <c r="Q8" s="14">
        <v>53217</v>
      </c>
    </row>
    <row r="9" spans="1:17" s="26" customFormat="1" x14ac:dyDescent="0.35">
      <c r="A9" s="12" t="s">
        <v>36</v>
      </c>
      <c r="B9" s="14" t="s">
        <v>17</v>
      </c>
      <c r="C9" s="14" t="s">
        <v>17</v>
      </c>
      <c r="D9" s="25">
        <v>68</v>
      </c>
      <c r="E9" s="25">
        <v>62</v>
      </c>
      <c r="F9" s="14" t="s">
        <v>19</v>
      </c>
      <c r="G9" s="32">
        <v>600000</v>
      </c>
      <c r="H9" s="32">
        <v>0</v>
      </c>
      <c r="I9" s="32" t="s">
        <v>70</v>
      </c>
      <c r="J9" s="14" t="s">
        <v>15</v>
      </c>
      <c r="K9" s="12" t="s">
        <v>37</v>
      </c>
      <c r="L9" s="14" t="s">
        <v>38</v>
      </c>
      <c r="M9" s="14" t="s">
        <v>39</v>
      </c>
      <c r="N9" s="14" t="s">
        <v>40</v>
      </c>
      <c r="O9" s="14" t="s">
        <v>41</v>
      </c>
      <c r="P9" s="14" t="s">
        <v>16</v>
      </c>
      <c r="Q9" s="14">
        <v>53094</v>
      </c>
    </row>
    <row r="10" spans="1:17" s="27" customFormat="1" x14ac:dyDescent="0.35">
      <c r="A10" s="12" t="s">
        <v>59</v>
      </c>
      <c r="B10" s="14" t="s">
        <v>17</v>
      </c>
      <c r="C10" s="14" t="s">
        <v>17</v>
      </c>
      <c r="D10" s="25">
        <v>79</v>
      </c>
      <c r="E10" s="25">
        <v>60</v>
      </c>
      <c r="F10" s="14" t="s">
        <v>61</v>
      </c>
      <c r="G10" s="32">
        <v>1150000</v>
      </c>
      <c r="H10" s="32">
        <v>0</v>
      </c>
      <c r="I10" s="32" t="s">
        <v>70</v>
      </c>
      <c r="J10" s="13" t="s">
        <v>15</v>
      </c>
      <c r="K10" s="12" t="s">
        <v>62</v>
      </c>
      <c r="L10" s="14" t="s">
        <v>43</v>
      </c>
      <c r="M10" s="14" t="s">
        <v>63</v>
      </c>
      <c r="N10" s="14" t="s">
        <v>65</v>
      </c>
      <c r="O10" s="14" t="s">
        <v>42</v>
      </c>
      <c r="P10" s="14" t="s">
        <v>16</v>
      </c>
      <c r="Q10" s="34">
        <v>53714</v>
      </c>
    </row>
    <row r="11" spans="1:17" s="26" customFormat="1" x14ac:dyDescent="0.35">
      <c r="A11" s="13" t="s">
        <v>51</v>
      </c>
      <c r="B11" s="13" t="s">
        <v>44</v>
      </c>
      <c r="C11" s="13" t="s">
        <v>44</v>
      </c>
      <c r="D11" s="13">
        <v>50</v>
      </c>
      <c r="E11" s="13">
        <v>50</v>
      </c>
      <c r="F11" s="13" t="s">
        <v>14</v>
      </c>
      <c r="G11" s="33">
        <v>749950</v>
      </c>
      <c r="H11" s="33">
        <v>0</v>
      </c>
      <c r="I11" s="33" t="s">
        <v>70</v>
      </c>
      <c r="J11" s="13" t="s">
        <v>52</v>
      </c>
      <c r="K11" s="13" t="s">
        <v>53</v>
      </c>
      <c r="L11" s="13" t="s">
        <v>20</v>
      </c>
      <c r="M11" s="13" t="s">
        <v>21</v>
      </c>
      <c r="N11" s="13" t="s">
        <v>54</v>
      </c>
      <c r="O11" s="13" t="s">
        <v>22</v>
      </c>
      <c r="P11" s="13" t="s">
        <v>16</v>
      </c>
      <c r="Q11" s="13">
        <v>53562</v>
      </c>
    </row>
    <row r="13" spans="1:17" ht="13.15" x14ac:dyDescent="0.35">
      <c r="A13" s="22" t="s">
        <v>58</v>
      </c>
      <c r="B13" s="10"/>
      <c r="C13" s="10"/>
      <c r="D13" s="23">
        <f>SUM(D8:D12)</f>
        <v>272</v>
      </c>
      <c r="E13" s="23">
        <f>SUM(E8:E12)</f>
        <v>235</v>
      </c>
      <c r="F13" s="24"/>
      <c r="G13" s="31">
        <f>SUM(G8:G12)</f>
        <v>3399875</v>
      </c>
      <c r="H13" s="31"/>
      <c r="I13" s="31"/>
      <c r="J13" s="10"/>
      <c r="K13" s="11"/>
      <c r="L13" s="10"/>
      <c r="M13" s="10"/>
      <c r="N13" s="10"/>
      <c r="O13" s="10"/>
      <c r="P13" s="10"/>
      <c r="Q13" s="10"/>
    </row>
    <row r="14" spans="1:17" x14ac:dyDescent="0.35">
      <c r="E14" s="16"/>
      <c r="F14" s="16"/>
      <c r="L14" s="15"/>
    </row>
    <row r="15" spans="1:17" x14ac:dyDescent="0.35">
      <c r="E15" s="16"/>
      <c r="F15" s="16"/>
      <c r="L15" s="15"/>
    </row>
    <row r="16" spans="1:17" x14ac:dyDescent="0.35">
      <c r="E16" s="16"/>
      <c r="F16" s="16"/>
      <c r="L16" s="15"/>
    </row>
    <row r="17" spans="1:12" x14ac:dyDescent="0.35">
      <c r="E17" s="16"/>
      <c r="F17" s="16"/>
      <c r="L17" s="15"/>
    </row>
    <row r="18" spans="1:12" x14ac:dyDescent="0.35">
      <c r="E18" s="16"/>
      <c r="F18" s="16"/>
      <c r="L18" s="15"/>
    </row>
    <row r="19" spans="1:12" x14ac:dyDescent="0.35">
      <c r="E19" s="16"/>
      <c r="F19" s="16"/>
      <c r="L19" s="15"/>
    </row>
    <row r="20" spans="1:12" x14ac:dyDescent="0.35">
      <c r="E20" s="16"/>
      <c r="F20" s="16"/>
      <c r="L20" s="15"/>
    </row>
    <row r="21" spans="1:12" x14ac:dyDescent="0.35">
      <c r="E21" s="16"/>
      <c r="F21" s="16"/>
      <c r="L21" s="15"/>
    </row>
    <row r="22" spans="1:12" x14ac:dyDescent="0.35">
      <c r="E22" s="16"/>
      <c r="F22" s="16"/>
      <c r="L22" s="15"/>
    </row>
    <row r="23" spans="1:12" x14ac:dyDescent="0.35">
      <c r="E23" s="16"/>
      <c r="F23" s="16"/>
      <c r="L23" s="15"/>
    </row>
    <row r="24" spans="1:12" x14ac:dyDescent="0.35">
      <c r="E24" s="16"/>
      <c r="F24" s="16"/>
      <c r="L24" s="15"/>
    </row>
    <row r="25" spans="1:12" x14ac:dyDescent="0.35">
      <c r="E25" s="16"/>
      <c r="F25" s="16"/>
      <c r="L25" s="15"/>
    </row>
    <row r="26" spans="1:12" x14ac:dyDescent="0.35">
      <c r="E26" s="16"/>
      <c r="F26" s="16"/>
      <c r="L26" s="15"/>
    </row>
    <row r="27" spans="1:12" x14ac:dyDescent="0.35">
      <c r="E27" s="16"/>
      <c r="F27" s="16"/>
      <c r="L27" s="15"/>
    </row>
    <row r="28" spans="1:12" x14ac:dyDescent="0.35">
      <c r="E28" s="16"/>
      <c r="F28" s="16"/>
      <c r="L28" s="15"/>
    </row>
    <row r="29" spans="1:12" x14ac:dyDescent="0.35">
      <c r="E29" s="16"/>
      <c r="F29" s="16"/>
      <c r="L29" s="15"/>
    </row>
    <row r="30" spans="1:12" x14ac:dyDescent="0.35">
      <c r="E30" s="16"/>
      <c r="F30" s="16"/>
      <c r="L30" s="15"/>
    </row>
    <row r="31" spans="1:12" x14ac:dyDescent="0.35">
      <c r="E31" s="16"/>
      <c r="F31" s="16"/>
      <c r="L31" s="15"/>
    </row>
    <row r="32" spans="1:12" s="19" customFormat="1" ht="13.15" x14ac:dyDescent="0.35">
      <c r="A32" s="18"/>
      <c r="E32" s="20"/>
      <c r="F32" s="20"/>
      <c r="J32" s="21"/>
    </row>
  </sheetData>
  <sortState xmlns:xlrd2="http://schemas.microsoft.com/office/spreadsheetml/2017/richdata2" ref="A8:Q12">
    <sortCondition ref="A8:A12"/>
  </sortState>
  <pageMargins left="0" right="0" top="0" bottom="0" header="0" footer="0"/>
  <pageSetup paperSize="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9% Federal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Chandler H. O’Connor</dc:creator>
  <cp:lastModifiedBy>Brenda Marquardt</cp:lastModifiedBy>
  <dcterms:created xsi:type="dcterms:W3CDTF">2021-01-05T18:54:57Z</dcterms:created>
  <dcterms:modified xsi:type="dcterms:W3CDTF">2021-08-17T19:20:22Z</dcterms:modified>
</cp:coreProperties>
</file>